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480" yWindow="120" windowWidth="15600" windowHeight="7995" activeTab="0"/>
  </bookViews>
  <sheets>
    <sheet name="Capa" sheetId="1" r:id="rId1"/>
    <sheet name="Inicio" sheetId="2" r:id="rId2"/>
    <sheet name="Cadastro" sheetId="3" r:id="rId3"/>
    <sheet name="Valores" sheetId="4" r:id="rId4"/>
    <sheet name="Relatório de Compatibilidade" sheetId="5" r:id="rId5"/>
  </sheets>
  <definedNames>
    <definedName name="_xlfn.AGGREGATE" hidden="1">#NAME?</definedName>
  </definedNames>
  <calcPr fullCalcOnLoad="1"/>
</workbook>
</file>

<file path=xl/sharedStrings.xml><?xml version="1.0" encoding="utf-8"?>
<sst xmlns="http://schemas.openxmlformats.org/spreadsheetml/2006/main" count="74" uniqueCount="56">
  <si>
    <t>Cód.</t>
  </si>
  <si>
    <t>Nome</t>
  </si>
  <si>
    <t>Função</t>
  </si>
  <si>
    <t>Sálario Brt.</t>
  </si>
  <si>
    <t>INSS</t>
  </si>
  <si>
    <t>VR</t>
  </si>
  <si>
    <t>VT</t>
  </si>
  <si>
    <t>Venda Total</t>
  </si>
  <si>
    <t>Valor Comiç.</t>
  </si>
  <si>
    <t>H. extras</t>
  </si>
  <si>
    <t>Sal. Liquid.</t>
  </si>
  <si>
    <t>Ana Carmen</t>
  </si>
  <si>
    <t>Copeira</t>
  </si>
  <si>
    <t>Tabela de descontos</t>
  </si>
  <si>
    <t>Tabela de Comiçoes</t>
  </si>
  <si>
    <t>Total</t>
  </si>
  <si>
    <t>Vale Transporte</t>
  </si>
  <si>
    <t>Vale Refeição</t>
  </si>
  <si>
    <t>Esta planilha foi desenvolvida pelo professor de matemática Altemar Mota e distribuida em seu site</t>
  </si>
  <si>
    <t>A</t>
  </si>
  <si>
    <t>B</t>
  </si>
  <si>
    <t>C</t>
  </si>
  <si>
    <t>D</t>
  </si>
  <si>
    <t>E</t>
  </si>
  <si>
    <t>F</t>
  </si>
  <si>
    <t>G</t>
  </si>
  <si>
    <t>H</t>
  </si>
  <si>
    <t>I</t>
  </si>
  <si>
    <t>J</t>
  </si>
  <si>
    <t>Excel Planilhas Prontas</t>
  </si>
  <si>
    <t>www.planilhasprontas.com</t>
  </si>
  <si>
    <r>
      <rPr>
        <b/>
        <u val="single"/>
        <sz val="11"/>
        <color indexed="56"/>
        <rFont val="Calibri"/>
        <family val="2"/>
      </rPr>
      <t>www.planilhasprontas.com</t>
    </r>
    <r>
      <rPr>
        <b/>
        <sz val="11"/>
        <color indexed="56"/>
        <rFont val="Calibri"/>
        <family val="2"/>
      </rPr>
      <t>, não pode ser vendida por outros sites, empresas ou pessoas.</t>
    </r>
  </si>
  <si>
    <t>Aqui será mostrado o valor total dos salários</t>
  </si>
  <si>
    <t>hkj</t>
  </si>
  <si>
    <t>kjh</t>
  </si>
  <si>
    <t>jkh</t>
  </si>
  <si>
    <t>Relatório de Compatibilidade para Folha de Pagamento para mais de 10 funcionários.xls</t>
  </si>
  <si>
    <t>Executar em 10/12/2012 23:05</t>
  </si>
  <si>
    <t>Os seguintes recursos desta pasta de trabalho não têm suporte em versões anteriores do Excel. Eles poderão ser perdidos ou prejudicados se você abrir esta pasta de trabalho em uma versão anterior do Excel ou salvá-la em um formato de arquivo anterior.</t>
  </si>
  <si>
    <t>Perda significativa de funcionalidade</t>
  </si>
  <si>
    <t>Núm. de ocorrências</t>
  </si>
  <si>
    <t>Versão</t>
  </si>
  <si>
    <t>Os efeitos neste objeto serão removidos. O texto que ultrapassar os limites deste gráfico aparecerá cortado.</t>
  </si>
  <si>
    <t>Cadastro'!A1:K38</t>
  </si>
  <si>
    <t>Excel 97-2003</t>
  </si>
  <si>
    <t>Valores'!A1:F9</t>
  </si>
  <si>
    <t>Uma ou mais células nesta pasta de trabalho contêm um tipo de formatação condicional sem suporte nas versões anteriores do Excel, como barras de dados, escalas de cores ou conjuntos de ícones.</t>
  </si>
  <si>
    <t>Inicio'!C18:M22</t>
  </si>
  <si>
    <t>Perda insignificante de fidelidade</t>
  </si>
  <si>
    <t>Um estilo de tabela está aplicado a uma tabela na pasta de trabalho. Não é possível exibir a formatação do estilo de tabela em versões anteriores do Excel.</t>
  </si>
  <si>
    <t>Cadastro'!A3:K24</t>
  </si>
  <si>
    <t>Algumas células ou alguns estilos desta pasta de trabalho contêm formatação para a qual não há suporte no formato de arquivo selecionado. Esses formatos serão convertidos no formato mais próximo disponível.</t>
  </si>
  <si>
    <t>Um ou mais objetos desta pasta de trabalho, como formas, WordArt ou caixas de texto, podem permitir que o texto exceda os limites do objeto. As versões anteriores do Excel não reconhecem essa opção e ocultarão o texto excedente.</t>
  </si>
  <si>
    <t>Esta é apenas uma amostra gratis e permite o cadastro somente de 3 funcionários</t>
  </si>
  <si>
    <t>para adiquirir a original, clik aqui</t>
  </si>
  <si>
    <t>Esta é apenas uma amostra, permite o cadastro somente 3 funcionários</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</si>
</sst>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s>
  <fonts count="55">
    <font>
      <sz val="11"/>
      <color theme="1"/>
      <name val="Calibri"/>
      <family val="2"/>
    </font>
    <font>
      <sz val="11"/>
      <color indexed="8"/>
      <name val="Calibri"/>
      <family val="2"/>
    </font>
    <font>
      <b/>
      <sz val="11"/>
      <color indexed="56"/>
      <name val="Calibri"/>
      <family val="2"/>
    </font>
    <font>
      <b/>
      <u val="single"/>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1"/>
      <color indexed="21"/>
      <name val="Calibri"/>
      <family val="2"/>
    </font>
    <font>
      <sz val="11"/>
      <color indexed="21"/>
      <name val="Calibri"/>
      <family val="2"/>
    </font>
    <font>
      <b/>
      <sz val="22"/>
      <color indexed="17"/>
      <name val="Calibri"/>
      <family val="2"/>
    </font>
    <font>
      <b/>
      <sz val="11"/>
      <color indexed="60"/>
      <name val="Calibri"/>
      <family val="2"/>
    </font>
    <font>
      <b/>
      <u val="single"/>
      <sz val="11"/>
      <color indexed="12"/>
      <name val="Calibri"/>
      <family val="2"/>
    </font>
    <font>
      <b/>
      <sz val="11"/>
      <name val="Calibri"/>
      <family val="2"/>
    </font>
    <font>
      <b/>
      <sz val="12"/>
      <color indexed="56"/>
      <name val="Calibri"/>
      <family val="0"/>
    </font>
    <font>
      <sz val="11"/>
      <color indexed="56"/>
      <name val="Calibri"/>
      <family val="0"/>
    </font>
    <font>
      <sz val="18"/>
      <color indexed="8"/>
      <name val="Calibri"/>
      <family val="0"/>
    </font>
    <font>
      <b/>
      <sz val="36"/>
      <color indexed="57"/>
      <name val="Calibri"/>
      <family val="0"/>
    </font>
    <font>
      <sz val="1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8" tint="-0.4999699890613556"/>
      <name val="Calibri"/>
      <family val="2"/>
    </font>
    <font>
      <sz val="11"/>
      <color theme="8" tint="-0.4999699890613556"/>
      <name val="Calibri"/>
      <family val="2"/>
    </font>
    <font>
      <b/>
      <sz val="22"/>
      <color rgb="FF00B050"/>
      <name val="Calibri"/>
      <family val="2"/>
    </font>
    <font>
      <b/>
      <sz val="11"/>
      <color theme="9" tint="-0.4999699890613556"/>
      <name val="Calibri"/>
      <family val="2"/>
    </font>
    <font>
      <b/>
      <u val="single"/>
      <sz val="11"/>
      <color theme="10"/>
      <name val="Calibri"/>
      <family val="2"/>
    </font>
    <font>
      <b/>
      <sz val="11"/>
      <color rgb="FF00206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gradientFill>
        <stop position="0">
          <color theme="5" tint="-0.2509700059890747"/>
        </stop>
        <stop position="1">
          <color theme="3"/>
        </stop>
      </gradientFill>
    </fill>
    <fill>
      <patternFill patternType="solid">
        <fgColor rgb="FF00B050"/>
        <bgColor indexed="64"/>
      </patternFill>
    </fill>
    <fill>
      <patternFill patternType="solid">
        <fgColor theme="0"/>
        <bgColor indexed="64"/>
      </patternFill>
    </fill>
    <fill>
      <patternFill patternType="solid">
        <fgColor theme="2" tint="-0.4999699890613556"/>
        <bgColor indexed="64"/>
      </patternFill>
    </fill>
    <fill>
      <gradientFill degree="90">
        <stop position="0">
          <color theme="0"/>
        </stop>
        <stop position="1">
          <color theme="4" tint="0.40000998973846436"/>
        </stop>
      </gradientFill>
    </fill>
    <fill>
      <gradientFill degree="90">
        <stop position="0">
          <color theme="2" tint="-0.09802000224590302"/>
        </stop>
        <stop position="1">
          <color theme="4"/>
        </stop>
      </gradientFill>
    </fill>
    <fill>
      <gradientFill degree="90">
        <stop position="0">
          <color theme="2" tint="-0.09802000224590302"/>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gradientFill degree="90">
        <stop position="0">
          <color theme="0"/>
        </stop>
        <stop position="1">
          <color theme="4" tint="0.40000998973846436"/>
        </stop>
      </gradient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style="thin"/>
      <top/>
      <bottom style="thin"/>
    </border>
    <border>
      <left style="thin"/>
      <right/>
      <top/>
      <bottom/>
    </border>
    <border>
      <left style="thin"/>
      <right/>
      <top/>
      <bottom style="thin"/>
    </border>
    <border>
      <left style="thick">
        <color rgb="FF00B050"/>
      </left>
      <right/>
      <top style="thick">
        <color rgb="FF00B050"/>
      </top>
      <bottom/>
    </border>
    <border>
      <left/>
      <right/>
      <top style="thick">
        <color rgb="FF00B050"/>
      </top>
      <bottom/>
    </border>
    <border>
      <left/>
      <right style="medium">
        <color rgb="FF00B050"/>
      </right>
      <top style="thick">
        <color rgb="FF00B050"/>
      </top>
      <bottom/>
    </border>
    <border>
      <left style="thick">
        <color rgb="FF00B050"/>
      </left>
      <right/>
      <top/>
      <bottom/>
    </border>
    <border>
      <left/>
      <right style="medium">
        <color rgb="FF00B050"/>
      </right>
      <top/>
      <bottom/>
    </border>
    <border>
      <left style="medium">
        <color rgb="FF00B050"/>
      </left>
      <right/>
      <top/>
      <bottom/>
    </border>
    <border>
      <left style="thick">
        <color rgb="FF00B050"/>
      </left>
      <right/>
      <top/>
      <bottom style="thick">
        <color rgb="FF00B050"/>
      </bottom>
    </border>
    <border>
      <left/>
      <right/>
      <top/>
      <bottom style="thick">
        <color rgb="FF00B050"/>
      </bottom>
    </border>
    <border>
      <left/>
      <right style="medium">
        <color rgb="FF00B050"/>
      </right>
      <top/>
      <bottom style="thick">
        <color rgb="FF00B050"/>
      </bottom>
    </border>
    <border>
      <left/>
      <right style="thick">
        <color rgb="FF00B050"/>
      </right>
      <top style="thick">
        <color rgb="FF00B050"/>
      </top>
      <bottom/>
    </border>
    <border>
      <left/>
      <right style="thick">
        <color rgb="FF00B050"/>
      </right>
      <top/>
      <bottom/>
    </border>
    <border>
      <left style="medium">
        <color theme="6" tint="-0.4999699890613556"/>
      </left>
      <right style="medium">
        <color theme="6" tint="-0.4999699890613556"/>
      </right>
      <top style="medium">
        <color theme="6" tint="-0.4999699890613556"/>
      </top>
      <bottom style="medium">
        <color theme="6" tint="-0.4999699890613556"/>
      </bottom>
    </border>
    <border>
      <left/>
      <right style="thin">
        <color theme="6" tint="-0.4999699890613556"/>
      </right>
      <top style="medium">
        <color theme="6" tint="-0.4999699890613556"/>
      </top>
      <bottom style="medium">
        <color theme="6" tint="-0.4999699890613556"/>
      </bottom>
    </border>
    <border>
      <left style="thin">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medium">
        <color theme="6" tint="-0.4999699890613556"/>
      </right>
      <top/>
      <bottom style="thin">
        <color theme="6" tint="-0.4999699890613556"/>
      </bottom>
    </border>
    <border>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medium">
        <color theme="6" tint="-0.4999699890613556"/>
      </left>
      <right style="medium">
        <color theme="6" tint="-0.4999699890613556"/>
      </right>
      <top style="thin">
        <color theme="6" tint="-0.4999699890613556"/>
      </top>
      <bottom style="thin">
        <color theme="6" tint="-0.4999699890613556"/>
      </bottom>
    </border>
    <border>
      <left/>
      <right style="thin">
        <color theme="6" tint="-0.4999699890613556"/>
      </right>
      <top style="thin">
        <color theme="6" tint="-0.4999699890613556"/>
      </top>
      <bottom style="thin">
        <color theme="6" tint="-0.4999699890613556"/>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right style="thick">
        <color rgb="FF00B050"/>
      </right>
      <top/>
      <bottom style="thick">
        <color rgb="FF00B050"/>
      </bottom>
    </border>
    <border>
      <left/>
      <right/>
      <top style="medium">
        <color rgb="FF00B050"/>
      </top>
      <bottom/>
    </border>
    <border>
      <left/>
      <right style="medium">
        <color rgb="FF00B050"/>
      </right>
      <top style="medium">
        <color rgb="FF00B050"/>
      </top>
      <bottom/>
    </border>
    <border>
      <left style="medium">
        <color rgb="FF00B050"/>
      </left>
      <right/>
      <top style="medium">
        <color rgb="FF00B050"/>
      </top>
      <bottom/>
    </border>
    <border>
      <left style="thin"/>
      <right style="medium"/>
      <top style="medium"/>
      <bottom style="medium"/>
    </border>
    <border>
      <left style="thin"/>
      <right style="thin"/>
      <top/>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style="medium"/>
      <bottom style="medium"/>
    </border>
    <border>
      <left/>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43" fontId="0" fillId="0" borderId="0" applyFont="0" applyFill="0" applyBorder="0" applyAlignment="0" applyProtection="0"/>
  </cellStyleXfs>
  <cellXfs count="142">
    <xf numFmtId="0" fontId="0" fillId="0" borderId="0" xfId="0" applyFont="1" applyAlignment="1">
      <alignment/>
    </xf>
    <xf numFmtId="0" fontId="0" fillId="0" borderId="0" xfId="0" applyFill="1" applyAlignment="1">
      <alignment/>
    </xf>
    <xf numFmtId="0" fontId="20" fillId="0" borderId="0" xfId="0" applyFont="1" applyFill="1" applyBorder="1" applyAlignment="1">
      <alignment/>
    </xf>
    <xf numFmtId="0" fontId="20" fillId="0" borderId="0" xfId="0" applyFont="1" applyFill="1" applyBorder="1" applyAlignment="1">
      <alignment/>
    </xf>
    <xf numFmtId="0" fontId="20" fillId="0" borderId="0" xfId="0" applyFont="1" applyFill="1" applyBorder="1" applyAlignment="1" applyProtection="1">
      <alignment vertical="center"/>
      <protection locked="0"/>
    </xf>
    <xf numFmtId="0" fontId="0" fillId="0" borderId="10" xfId="0" applyFill="1" applyBorder="1" applyAlignment="1">
      <alignment/>
    </xf>
    <xf numFmtId="0" fontId="0" fillId="10" borderId="10" xfId="0" applyFill="1" applyBorder="1" applyAlignment="1">
      <alignment horizontal="center"/>
    </xf>
    <xf numFmtId="9" fontId="20" fillId="0" borderId="10" xfId="50" applyNumberFormat="1" applyFont="1" applyFill="1" applyBorder="1" applyAlignment="1">
      <alignment/>
    </xf>
    <xf numFmtId="9" fontId="20" fillId="0" borderId="10" xfId="50" applyNumberFormat="1" applyFont="1" applyFill="1" applyBorder="1" applyAlignment="1">
      <alignment/>
    </xf>
    <xf numFmtId="9" fontId="0" fillId="0" borderId="10" xfId="50" applyFont="1" applyFill="1" applyBorder="1" applyAlignment="1">
      <alignment/>
    </xf>
    <xf numFmtId="9" fontId="20" fillId="0" borderId="11" xfId="50" applyFont="1" applyFill="1" applyBorder="1" applyAlignment="1" applyProtection="1">
      <alignment vertical="center"/>
      <protection locked="0"/>
    </xf>
    <xf numFmtId="9" fontId="20" fillId="0" borderId="11" xfId="50" applyFont="1" applyFill="1" applyBorder="1" applyAlignment="1">
      <alignment/>
    </xf>
    <xf numFmtId="9" fontId="20" fillId="0" borderId="12" xfId="50" applyFont="1" applyFill="1" applyBorder="1" applyAlignment="1">
      <alignment/>
    </xf>
    <xf numFmtId="164" fontId="20" fillId="0" borderId="13" xfId="0" applyNumberFormat="1" applyFont="1" applyFill="1" applyBorder="1" applyAlignment="1" applyProtection="1">
      <alignment vertical="center"/>
      <protection locked="0"/>
    </xf>
    <xf numFmtId="164" fontId="20" fillId="0" borderId="13" xfId="0" applyNumberFormat="1" applyFont="1" applyFill="1" applyBorder="1" applyAlignment="1">
      <alignment/>
    </xf>
    <xf numFmtId="164" fontId="20" fillId="0" borderId="14" xfId="0" applyNumberFormat="1" applyFont="1" applyFill="1" applyBorder="1" applyAlignment="1">
      <alignment/>
    </xf>
    <xf numFmtId="164" fontId="20" fillId="0" borderId="10" xfId="0" applyNumberFormat="1" applyFont="1" applyFill="1" applyBorder="1" applyAlignment="1">
      <alignment/>
    </xf>
    <xf numFmtId="164" fontId="20" fillId="0" borderId="0" xfId="0" applyNumberFormat="1" applyFont="1" applyFill="1" applyBorder="1" applyAlignment="1" applyProtection="1">
      <alignment vertical="center"/>
      <protection locked="0"/>
    </xf>
    <xf numFmtId="9" fontId="20" fillId="0" borderId="0" xfId="50" applyFont="1" applyFill="1" applyBorder="1" applyAlignment="1" applyProtection="1">
      <alignment vertical="center"/>
      <protection locked="0"/>
    </xf>
    <xf numFmtId="164" fontId="20" fillId="0" borderId="0" xfId="0" applyNumberFormat="1" applyFont="1" applyFill="1" applyBorder="1" applyAlignment="1">
      <alignment/>
    </xf>
    <xf numFmtId="9" fontId="20" fillId="0" borderId="0" xfId="50" applyFont="1" applyFill="1" applyBorder="1" applyAlignment="1">
      <alignment/>
    </xf>
    <xf numFmtId="164" fontId="20" fillId="0" borderId="0" xfId="0" applyNumberFormat="1" applyFont="1" applyFill="1" applyBorder="1" applyAlignment="1">
      <alignment/>
    </xf>
    <xf numFmtId="9" fontId="20" fillId="0" borderId="0" xfId="5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3" borderId="20" xfId="0"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24" xfId="0" applyFill="1" applyBorder="1" applyAlignment="1">
      <alignment/>
    </xf>
    <xf numFmtId="0" fontId="0" fillId="33" borderId="18" xfId="0" applyFill="1" applyBorder="1" applyAlignment="1">
      <alignment/>
    </xf>
    <xf numFmtId="0" fontId="0" fillId="33" borderId="25" xfId="0" applyFill="1" applyBorder="1" applyAlignment="1">
      <alignment/>
    </xf>
    <xf numFmtId="0" fontId="49" fillId="34" borderId="26" xfId="0" applyFont="1" applyFill="1" applyBorder="1" applyAlignment="1">
      <alignment horizontal="center"/>
    </xf>
    <xf numFmtId="0" fontId="49" fillId="35" borderId="27" xfId="0" applyFont="1" applyFill="1" applyBorder="1" applyAlignment="1">
      <alignment horizontal="center"/>
    </xf>
    <xf numFmtId="0" fontId="49" fillId="35" borderId="28" xfId="0" applyFont="1" applyFill="1" applyBorder="1" applyAlignment="1">
      <alignment horizontal="center"/>
    </xf>
    <xf numFmtId="0" fontId="49" fillId="35" borderId="29" xfId="0" applyFont="1" applyFill="1" applyBorder="1" applyAlignment="1">
      <alignment horizontal="center"/>
    </xf>
    <xf numFmtId="0" fontId="49" fillId="36" borderId="30" xfId="0" applyFont="1" applyFill="1" applyBorder="1" applyAlignment="1">
      <alignment horizontal="center"/>
    </xf>
    <xf numFmtId="0" fontId="49" fillId="36" borderId="31" xfId="0" applyFont="1" applyFill="1" applyBorder="1" applyAlignment="1">
      <alignment horizontal="center"/>
    </xf>
    <xf numFmtId="0" fontId="49" fillId="35" borderId="32" xfId="0" applyFont="1" applyFill="1" applyBorder="1" applyAlignment="1">
      <alignment horizontal="center"/>
    </xf>
    <xf numFmtId="0" fontId="49" fillId="36" borderId="33" xfId="0" applyFont="1" applyFill="1" applyBorder="1" applyAlignment="1">
      <alignment horizontal="center"/>
    </xf>
    <xf numFmtId="0" fontId="49" fillId="36" borderId="34" xfId="0" applyFont="1" applyFill="1" applyBorder="1" applyAlignment="1">
      <alignment horizontal="center"/>
    </xf>
    <xf numFmtId="0" fontId="48" fillId="35" borderId="35" xfId="0" applyFont="1" applyFill="1" applyBorder="1" applyAlignment="1">
      <alignment horizontal="center"/>
    </xf>
    <xf numFmtId="0" fontId="48" fillId="36" borderId="33" xfId="0" applyFont="1" applyFill="1" applyBorder="1" applyAlignment="1">
      <alignment horizontal="center"/>
    </xf>
    <xf numFmtId="0" fontId="48" fillId="36" borderId="34" xfId="0" applyFont="1"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36" xfId="0" applyFill="1" applyBorder="1" applyAlignment="1">
      <alignment/>
    </xf>
    <xf numFmtId="0" fontId="50" fillId="33" borderId="0" xfId="0" applyFont="1" applyFill="1" applyBorder="1" applyAlignment="1">
      <alignment horizontal="center"/>
    </xf>
    <xf numFmtId="0" fontId="51" fillId="33" borderId="37" xfId="0" applyFont="1" applyFill="1" applyBorder="1" applyAlignment="1">
      <alignment horizontal="center" vertical="center"/>
    </xf>
    <xf numFmtId="0" fontId="51" fillId="33" borderId="38" xfId="0" applyFont="1" applyFill="1" applyBorder="1" applyAlignment="1">
      <alignment horizontal="center" vertical="center"/>
    </xf>
    <xf numFmtId="0" fontId="51" fillId="33" borderId="20"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19" xfId="0" applyFont="1" applyFill="1" applyBorder="1" applyAlignment="1">
      <alignment horizontal="center" vertical="center"/>
    </xf>
    <xf numFmtId="0" fontId="0" fillId="33" borderId="20" xfId="0" applyFill="1" applyBorder="1" applyAlignment="1">
      <alignment horizontal="center"/>
    </xf>
    <xf numFmtId="0" fontId="0" fillId="33" borderId="0" xfId="0" applyFill="1" applyBorder="1" applyAlignment="1">
      <alignment horizontal="center"/>
    </xf>
    <xf numFmtId="0" fontId="0" fillId="33" borderId="19" xfId="0" applyFill="1" applyBorder="1" applyAlignment="1">
      <alignment horizontal="center"/>
    </xf>
    <xf numFmtId="0" fontId="52" fillId="33" borderId="20" xfId="0" applyFont="1" applyFill="1" applyBorder="1" applyAlignment="1">
      <alignment horizontal="left"/>
    </xf>
    <xf numFmtId="0" fontId="52" fillId="33" borderId="0" xfId="0" applyFont="1" applyFill="1" applyBorder="1" applyAlignment="1">
      <alignment horizontal="left"/>
    </xf>
    <xf numFmtId="0" fontId="52" fillId="33" borderId="19" xfId="0" applyFont="1" applyFill="1" applyBorder="1" applyAlignment="1">
      <alignment horizontal="left"/>
    </xf>
    <xf numFmtId="0" fontId="52" fillId="33" borderId="0" xfId="0" applyFont="1" applyFill="1" applyBorder="1" applyAlignment="1">
      <alignment horizontal="center"/>
    </xf>
    <xf numFmtId="0" fontId="53" fillId="33" borderId="0" xfId="44" applyFont="1" applyFill="1" applyBorder="1" applyAlignment="1">
      <alignment/>
    </xf>
    <xf numFmtId="0" fontId="52" fillId="33" borderId="0" xfId="0" applyFont="1" applyFill="1" applyBorder="1" applyAlignment="1">
      <alignment/>
    </xf>
    <xf numFmtId="0" fontId="52" fillId="33" borderId="19" xfId="0" applyFont="1" applyFill="1" applyBorder="1" applyAlignment="1">
      <alignment/>
    </xf>
    <xf numFmtId="0" fontId="54" fillId="33" borderId="0" xfId="0" applyFont="1" applyFill="1" applyBorder="1" applyAlignment="1">
      <alignment horizontal="left"/>
    </xf>
    <xf numFmtId="0" fontId="51" fillId="33" borderId="39" xfId="44" applyFont="1" applyFill="1" applyBorder="1" applyAlignment="1">
      <alignment horizontal="left" vertical="center"/>
    </xf>
    <xf numFmtId="0" fontId="0" fillId="0" borderId="0" xfId="0" applyAlignment="1">
      <alignment/>
    </xf>
    <xf numFmtId="164" fontId="52" fillId="10" borderId="40" xfId="0" applyNumberFormat="1" applyFont="1" applyFill="1" applyBorder="1" applyAlignment="1">
      <alignment/>
    </xf>
    <xf numFmtId="0" fontId="0" fillId="37" borderId="41" xfId="0" applyFill="1" applyBorder="1" applyAlignment="1">
      <alignment horizontal="center" vertical="center"/>
    </xf>
    <xf numFmtId="164" fontId="0" fillId="38" borderId="0" xfId="0" applyNumberFormat="1" applyFill="1" applyBorder="1" applyAlignment="1" applyProtection="1">
      <alignment/>
      <protection locked="0"/>
    </xf>
    <xf numFmtId="164" fontId="0" fillId="39" borderId="0" xfId="0" applyNumberFormat="1" applyFill="1" applyBorder="1" applyAlignment="1">
      <alignment/>
    </xf>
    <xf numFmtId="164" fontId="0" fillId="40" borderId="0" xfId="0" applyNumberFormat="1" applyFill="1" applyBorder="1" applyAlignment="1">
      <alignment/>
    </xf>
    <xf numFmtId="164" fontId="20" fillId="41" borderId="0" xfId="0" applyNumberFormat="1" applyFont="1" applyFill="1" applyBorder="1" applyAlignment="1" applyProtection="1">
      <alignment/>
      <protection locked="0"/>
    </xf>
    <xf numFmtId="0" fontId="48" fillId="0" borderId="0" xfId="0" applyNumberFormat="1" applyFont="1" applyAlignment="1">
      <alignment vertical="top" wrapText="1"/>
    </xf>
    <xf numFmtId="0" fontId="0" fillId="0" borderId="0" xfId="0" applyNumberFormat="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4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3" xfId="0" applyNumberFormat="1" applyBorder="1" applyAlignment="1">
      <alignment horizontal="center" vertical="top" wrapText="1"/>
    </xf>
    <xf numFmtId="0" fontId="0" fillId="0" borderId="49" xfId="0" applyNumberFormat="1" applyBorder="1" applyAlignment="1">
      <alignment horizontal="center" vertical="top" wrapText="1"/>
    </xf>
    <xf numFmtId="0" fontId="38" fillId="0" borderId="0" xfId="44" applyNumberFormat="1" applyAlignment="1" quotePrefix="1">
      <alignment horizontal="center" vertical="top" wrapText="1"/>
    </xf>
    <xf numFmtId="0" fontId="0" fillId="0" borderId="50" xfId="0" applyNumberFormat="1" applyBorder="1" applyAlignment="1">
      <alignment horizontal="center" vertical="top" wrapText="1"/>
    </xf>
    <xf numFmtId="0" fontId="0" fillId="0" borderId="46" xfId="0" applyNumberFormat="1" applyBorder="1" applyAlignment="1">
      <alignment horizontal="center" vertical="top" wrapText="1"/>
    </xf>
    <xf numFmtId="0" fontId="38" fillId="0" borderId="46" xfId="44" applyNumberFormat="1" applyBorder="1" applyAlignment="1" quotePrefix="1">
      <alignment horizontal="center" vertical="top" wrapText="1"/>
    </xf>
    <xf numFmtId="0" fontId="0" fillId="0" borderId="51" xfId="0" applyNumberFormat="1" applyBorder="1" applyAlignment="1">
      <alignment horizontal="center" vertical="top" wrapText="1"/>
    </xf>
    <xf numFmtId="0" fontId="0" fillId="0" borderId="48" xfId="0" applyNumberFormat="1" applyBorder="1" applyAlignment="1">
      <alignment horizontal="center" vertical="top" wrapText="1"/>
    </xf>
    <xf numFmtId="0" fontId="0" fillId="0" borderId="52" xfId="0" applyNumberFormat="1" applyBorder="1" applyAlignment="1">
      <alignment horizontal="center" vertical="top" wrapText="1"/>
    </xf>
    <xf numFmtId="0" fontId="0" fillId="0" borderId="0" xfId="0" applyFill="1" applyBorder="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locked="0"/>
    </xf>
    <xf numFmtId="164" fontId="0" fillId="0" borderId="0" xfId="0" applyNumberFormat="1" applyFill="1" applyBorder="1" applyAlignment="1" applyProtection="1">
      <alignment/>
      <protection locked="0"/>
    </xf>
    <xf numFmtId="164" fontId="20" fillId="0" borderId="0" xfId="0" applyNumberFormat="1" applyFont="1" applyFill="1" applyBorder="1" applyAlignment="1" applyProtection="1">
      <alignment/>
      <protection locked="0"/>
    </xf>
    <xf numFmtId="0" fontId="0" fillId="0" borderId="0" xfId="0"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pplyProtection="1">
      <alignment/>
      <protection/>
    </xf>
    <xf numFmtId="164" fontId="20" fillId="42" borderId="0" xfId="0" applyNumberFormat="1" applyFont="1" applyFill="1" applyBorder="1" applyAlignment="1" applyProtection="1">
      <alignment/>
      <protection/>
    </xf>
    <xf numFmtId="164" fontId="0" fillId="43" borderId="0" xfId="0" applyNumberFormat="1" applyFill="1" applyBorder="1" applyAlignment="1" applyProtection="1">
      <alignment/>
      <protection/>
    </xf>
    <xf numFmtId="164" fontId="0" fillId="0" borderId="0" xfId="0" applyNumberFormat="1" applyFill="1" applyBorder="1" applyAlignment="1" applyProtection="1">
      <alignment/>
      <protection/>
    </xf>
    <xf numFmtId="164" fontId="20" fillId="0" borderId="0" xfId="0" applyNumberFormat="1" applyFont="1" applyFill="1" applyBorder="1" applyAlignment="1" applyProtection="1">
      <alignment/>
      <protection/>
    </xf>
    <xf numFmtId="0" fontId="26" fillId="44" borderId="20" xfId="0" applyFont="1" applyFill="1" applyBorder="1" applyAlignment="1">
      <alignment horizontal="center"/>
    </xf>
    <xf numFmtId="0" fontId="26" fillId="44" borderId="0" xfId="0" applyFont="1" applyFill="1" applyBorder="1" applyAlignment="1">
      <alignment horizontal="center"/>
    </xf>
    <xf numFmtId="0" fontId="26" fillId="44" borderId="19" xfId="0" applyFont="1" applyFill="1" applyBorder="1" applyAlignment="1">
      <alignment horizontal="center"/>
    </xf>
    <xf numFmtId="0" fontId="52" fillId="10" borderId="53" xfId="0" applyFont="1" applyFill="1" applyBorder="1" applyAlignment="1">
      <alignment horizontal="right"/>
    </xf>
    <xf numFmtId="0" fontId="52" fillId="10" borderId="54" xfId="0" applyFont="1" applyFill="1" applyBorder="1" applyAlignment="1">
      <alignment horizontal="right"/>
    </xf>
    <xf numFmtId="0" fontId="52" fillId="10" borderId="55" xfId="0" applyFont="1" applyFill="1" applyBorder="1" applyAlignment="1">
      <alignment horizontal="right"/>
    </xf>
    <xf numFmtId="0" fontId="52" fillId="10" borderId="56" xfId="0" applyFont="1" applyFill="1" applyBorder="1" applyAlignment="1">
      <alignment horizontal="right"/>
    </xf>
    <xf numFmtId="0" fontId="0" fillId="10" borderId="57" xfId="0" applyFill="1" applyBorder="1" applyAlignment="1">
      <alignment horizontal="center"/>
    </xf>
    <xf numFmtId="0" fontId="0" fillId="10" borderId="58" xfId="0" applyFill="1" applyBorder="1" applyAlignment="1">
      <alignment horizontal="center"/>
    </xf>
    <xf numFmtId="0" fontId="0" fillId="10" borderId="59" xfId="0" applyFill="1" applyBorder="1" applyAlignment="1">
      <alignment horizontal="center"/>
    </xf>
    <xf numFmtId="0" fontId="0" fillId="10" borderId="60" xfId="0" applyFill="1" applyBorder="1" applyAlignment="1">
      <alignment horizontal="center" vertical="center"/>
    </xf>
    <xf numFmtId="0" fontId="0" fillId="10" borderId="41" xfId="0" applyFill="1" applyBorder="1" applyAlignment="1">
      <alignment horizontal="center" vertical="center"/>
    </xf>
    <xf numFmtId="0" fontId="0" fillId="10" borderId="61" xfId="0" applyFill="1" applyBorder="1" applyAlignment="1">
      <alignment horizontal="center" vertical="center"/>
    </xf>
    <xf numFmtId="0" fontId="20" fillId="10" borderId="62" xfId="0" applyFont="1" applyFill="1" applyBorder="1" applyAlignment="1" applyProtection="1">
      <alignment horizontal="center" vertical="center"/>
      <protection locked="0"/>
    </xf>
    <xf numFmtId="0" fontId="20" fillId="10" borderId="63" xfId="0" applyFont="1" applyFill="1" applyBorder="1" applyAlignment="1" applyProtection="1">
      <alignment horizontal="center" vertical="center"/>
      <protection locked="0"/>
    </xf>
    <xf numFmtId="0" fontId="0" fillId="0" borderId="0" xfId="0" applyAlignment="1" applyProtection="1">
      <alignment/>
      <protection hidden="1"/>
    </xf>
    <xf numFmtId="0" fontId="0" fillId="33" borderId="64" xfId="0" applyFill="1" applyBorder="1" applyAlignment="1" applyProtection="1">
      <alignment/>
      <protection hidden="1"/>
    </xf>
    <xf numFmtId="0" fontId="0" fillId="33" borderId="65" xfId="0" applyFill="1" applyBorder="1" applyAlignment="1" applyProtection="1">
      <alignment/>
      <protection hidden="1"/>
    </xf>
    <xf numFmtId="0" fontId="0" fillId="33" borderId="66" xfId="0" applyFill="1" applyBorder="1" applyAlignment="1" applyProtection="1">
      <alignment/>
      <protection hidden="1"/>
    </xf>
    <xf numFmtId="0" fontId="0" fillId="33" borderId="67" xfId="0" applyFill="1" applyBorder="1" applyAlignment="1" applyProtection="1">
      <alignment/>
      <protection hidden="1"/>
    </xf>
    <xf numFmtId="0" fontId="0" fillId="33" borderId="64" xfId="0" applyFill="1" applyBorder="1" applyAlignment="1" applyProtection="1">
      <alignment horizontal="center"/>
      <protection hidden="1"/>
    </xf>
    <xf numFmtId="0" fontId="0" fillId="33" borderId="65" xfId="0"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68" xfId="0" applyFill="1" applyBorder="1" applyAlignment="1" applyProtection="1">
      <alignment/>
      <protection hidden="1"/>
    </xf>
    <xf numFmtId="0" fontId="0" fillId="33" borderId="67"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0" fillId="33" borderId="69" xfId="0" applyFill="1" applyBorder="1" applyAlignment="1" applyProtection="1">
      <alignment/>
      <protection hidden="1"/>
    </xf>
    <xf numFmtId="0" fontId="0" fillId="33" borderId="70" xfId="0" applyFill="1" applyBorder="1" applyAlignment="1" applyProtection="1">
      <alignment/>
      <protection hidden="1"/>
    </xf>
    <xf numFmtId="0" fontId="0" fillId="33" borderId="71" xfId="0" applyFill="1" applyBorder="1" applyAlignment="1" applyProtection="1">
      <alignment/>
      <protection hidden="1"/>
    </xf>
    <xf numFmtId="0" fontId="0" fillId="33" borderId="0" xfId="0" applyFill="1" applyBorder="1" applyAlignment="1" applyProtection="1">
      <alignment/>
      <protection hidden="1" locked="0"/>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hotmart.net.br/show.html?a=W558123A" TargetMode="External"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1.emf" /><Relationship Id="rId4" Type="http://schemas.openxmlformats.org/officeDocument/2006/relationships/hyperlink" Target="#Cap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133350</xdr:rowOff>
    </xdr:from>
    <xdr:to>
      <xdr:col>12</xdr:col>
      <xdr:colOff>542925</xdr:colOff>
      <xdr:row>21</xdr:row>
      <xdr:rowOff>76200</xdr:rowOff>
    </xdr:to>
    <xdr:sp>
      <xdr:nvSpPr>
        <xdr:cNvPr id="1" name="CaixaDeTexto 4"/>
        <xdr:cNvSpPr txBox="1">
          <a:spLocks noChangeArrowheads="1"/>
        </xdr:cNvSpPr>
      </xdr:nvSpPr>
      <xdr:spPr>
        <a:xfrm>
          <a:off x="476250" y="371475"/>
          <a:ext cx="5953125" cy="346710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200" b="1" i="0" u="none" baseline="0">
              <a:solidFill>
                <a:srgbClr val="003366"/>
              </a:solidFill>
              <a:latin typeface="Calibri"/>
              <a:ea typeface="Calibri"/>
              <a:cs typeface="Calibri"/>
            </a:rPr>
            <a:t>Cálculo completo da folha, férias, 13º salário e rescisões.
</a:t>
          </a:r>
          <a:r>
            <a:rPr lang="en-US" cap="none" sz="1200" b="1" i="0" u="none" baseline="0">
              <a:solidFill>
                <a:srgbClr val="003366"/>
              </a:solidFill>
              <a:latin typeface="Calibri"/>
              <a:ea typeface="Calibri"/>
              <a:cs typeface="Calibri"/>
            </a:rPr>
            <a:t>(Mensalista, diarista, tarefeiro e comissionado).
</a:t>
          </a:r>
          <a:r>
            <a:rPr lang="en-US" cap="none" sz="1200" b="1" i="0" u="none" baseline="0">
              <a:solidFill>
                <a:srgbClr val="003366"/>
              </a:solidFill>
              <a:latin typeface="Calibri"/>
              <a:ea typeface="Calibri"/>
              <a:cs typeface="Calibri"/>
            </a:rPr>
            <a:t>Pagamento de autônomos e pro-labore.
</a:t>
          </a:r>
          <a:r>
            <a:rPr lang="en-US" cap="none" sz="1200" b="1" i="0" u="none" baseline="0">
              <a:solidFill>
                <a:srgbClr val="003366"/>
              </a:solidFill>
              <a:latin typeface="Calibri"/>
              <a:ea typeface="Calibri"/>
              <a:cs typeface="Calibri"/>
            </a:rPr>
            <a:t>Gera SEFIP, RAIS, CAGED, GPS, GRFC, DARF, DIRF e GRRF.
</a:t>
          </a:r>
          <a:r>
            <a:rPr lang="en-US" cap="none" sz="1200" b="1" i="0" u="none" baseline="0">
              <a:solidFill>
                <a:srgbClr val="003366"/>
              </a:solidFill>
              <a:latin typeface="Calibri"/>
              <a:ea typeface="Calibri"/>
              <a:cs typeface="Calibri"/>
            </a:rPr>
            <a:t>Pode ser integrado com sistemas de ponto eletrônico.
</a:t>
          </a:r>
          <a:r>
            <a:rPr lang="en-US" cap="none" sz="1200" b="1" i="0" u="none" baseline="0">
              <a:solidFill>
                <a:srgbClr val="003366"/>
              </a:solidFill>
              <a:latin typeface="Calibri"/>
              <a:ea typeface="Calibri"/>
              <a:cs typeface="Calibri"/>
            </a:rPr>
            <a:t>Cadastros de seções e centros de custo.
</a:t>
          </a:r>
          <a:r>
            <a:rPr lang="en-US" cap="none" sz="1200" b="1" i="0" u="none" baseline="0">
              <a:solidFill>
                <a:srgbClr val="003366"/>
              </a:solidFill>
              <a:latin typeface="Calibri"/>
              <a:ea typeface="Calibri"/>
              <a:cs typeface="Calibri"/>
            </a:rPr>
            <a:t>Calcula 1000 funcionários em apenas 15 segundos!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43 Telas para consultas, cadastros e configurações.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17 opções de processamentos.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Mais de 170 relatórios.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Sistema Operacional: Windows 98/XP/2000/Server 2008.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Requisitos minimos: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Processador 486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256MB RAM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5MB de espaço em disco </a:t>
          </a:r>
          <a:r>
            <a:rPr lang="en-US" cap="none" sz="1200" b="1" i="0" u="none" baseline="0">
              <a:solidFill>
                <a:srgbClr val="003366"/>
              </a:solidFill>
              <a:latin typeface="Calibri"/>
              <a:ea typeface="Calibri"/>
              <a:cs typeface="Calibri"/>
            </a:rPr>
            <a:t>
</a:t>
          </a:r>
        </a:p>
      </xdr:txBody>
    </xdr:sp>
    <xdr:clientData/>
  </xdr:twoCellAnchor>
  <xdr:twoCellAnchor editAs="oneCell">
    <xdr:from>
      <xdr:col>9</xdr:col>
      <xdr:colOff>333375</xdr:colOff>
      <xdr:row>3</xdr:row>
      <xdr:rowOff>9525</xdr:rowOff>
    </xdr:from>
    <xdr:to>
      <xdr:col>12</xdr:col>
      <xdr:colOff>438150</xdr:colOff>
      <xdr:row>12</xdr:row>
      <xdr:rowOff>142875</xdr:rowOff>
    </xdr:to>
    <xdr:pic>
      <xdr:nvPicPr>
        <xdr:cNvPr id="2" name="Imagem 6"/>
        <xdr:cNvPicPr preferRelativeResize="1">
          <a:picLocks noChangeAspect="1"/>
        </xdr:cNvPicPr>
      </xdr:nvPicPr>
      <xdr:blipFill>
        <a:blip r:embed="rId1"/>
        <a:srcRect l="27345" t="18511" r="22337" b="21148"/>
        <a:stretch>
          <a:fillRect/>
        </a:stretch>
      </xdr:blipFill>
      <xdr:spPr>
        <a:xfrm>
          <a:off x="4391025" y="438150"/>
          <a:ext cx="1933575" cy="1847850"/>
        </a:xfrm>
        <a:prstGeom prst="rect">
          <a:avLst/>
        </a:prstGeom>
        <a:noFill/>
        <a:ln w="9525" cmpd="sng">
          <a:noFill/>
        </a:ln>
      </xdr:spPr>
    </xdr:pic>
    <xdr:clientData/>
  </xdr:twoCellAnchor>
  <xdr:twoCellAnchor>
    <xdr:from>
      <xdr:col>5</xdr:col>
      <xdr:colOff>428625</xdr:colOff>
      <xdr:row>18</xdr:row>
      <xdr:rowOff>142875</xdr:rowOff>
    </xdr:from>
    <xdr:to>
      <xdr:col>9</xdr:col>
      <xdr:colOff>257175</xdr:colOff>
      <xdr:row>20</xdr:row>
      <xdr:rowOff>85725</xdr:rowOff>
    </xdr:to>
    <xdr:sp>
      <xdr:nvSpPr>
        <xdr:cNvPr id="3" name="Retângulo de cantos arredondados 8">
          <a:hlinkClick r:id="rId2"/>
        </xdr:cNvPr>
        <xdr:cNvSpPr>
          <a:spLocks/>
        </xdr:cNvSpPr>
      </xdr:nvSpPr>
      <xdr:spPr>
        <a:xfrm>
          <a:off x="2543175" y="3333750"/>
          <a:ext cx="1771650" cy="323850"/>
        </a:xfrm>
        <a:prstGeom prst="roundRect">
          <a:avLst/>
        </a:prstGeom>
        <a:solidFill>
          <a:srgbClr val="4BACC6"/>
        </a:solidFill>
        <a:ln w="25400" cmpd="sng">
          <a:noFill/>
        </a:ln>
      </xdr:spPr>
      <xdr:txBody>
        <a:bodyPr vertOverflow="clip" wrap="square"/>
        <a:p>
          <a:pPr algn="ctr">
            <a:defRPr/>
          </a:pPr>
          <a:r>
            <a:rPr lang="en-US" cap="none" sz="1100" b="1" i="0" u="none" baseline="0">
              <a:solidFill>
                <a:srgbClr val="000000"/>
              </a:solidFill>
              <a:latin typeface="Calibri"/>
              <a:ea typeface="Calibri"/>
              <a:cs typeface="Calibri"/>
            </a:rPr>
            <a:t>Click</a:t>
          </a:r>
          <a:r>
            <a:rPr lang="en-US" cap="none" sz="1100" b="1" i="0" u="none" baseline="0">
              <a:solidFill>
                <a:srgbClr val="000000"/>
              </a:solidFill>
              <a:latin typeface="Calibri"/>
              <a:ea typeface="Calibri"/>
              <a:cs typeface="Calibri"/>
            </a:rPr>
            <a:t> aqui e confira.</a:t>
          </a:r>
        </a:p>
      </xdr:txBody>
    </xdr:sp>
    <xdr:clientData/>
  </xdr:twoCellAnchor>
  <xdr:twoCellAnchor editAs="oneCell">
    <xdr:from>
      <xdr:col>14</xdr:col>
      <xdr:colOff>47625</xdr:colOff>
      <xdr:row>2</xdr:row>
      <xdr:rowOff>66675</xdr:rowOff>
    </xdr:from>
    <xdr:to>
      <xdr:col>17</xdr:col>
      <xdr:colOff>581025</xdr:colOff>
      <xdr:row>8</xdr:row>
      <xdr:rowOff>123825</xdr:rowOff>
    </xdr:to>
    <xdr:pic>
      <xdr:nvPicPr>
        <xdr:cNvPr id="4" name="Imagem 10"/>
        <xdr:cNvPicPr preferRelativeResize="1">
          <a:picLocks noChangeAspect="1"/>
        </xdr:cNvPicPr>
      </xdr:nvPicPr>
      <xdr:blipFill>
        <a:blip r:embed="rId3"/>
        <a:srcRect l="22143" t="19523" r="20713" b="27380"/>
        <a:stretch>
          <a:fillRect/>
        </a:stretch>
      </xdr:blipFill>
      <xdr:spPr>
        <a:xfrm>
          <a:off x="6734175" y="304800"/>
          <a:ext cx="2286000" cy="1200150"/>
        </a:xfrm>
        <a:prstGeom prst="rect">
          <a:avLst/>
        </a:prstGeom>
        <a:noFill/>
        <a:ln w="9525" cmpd="sng">
          <a:noFill/>
        </a:ln>
      </xdr:spPr>
    </xdr:pic>
    <xdr:clientData/>
  </xdr:twoCellAnchor>
  <xdr:twoCellAnchor>
    <xdr:from>
      <xdr:col>14</xdr:col>
      <xdr:colOff>76200</xdr:colOff>
      <xdr:row>8</xdr:row>
      <xdr:rowOff>171450</xdr:rowOff>
    </xdr:from>
    <xdr:to>
      <xdr:col>17</xdr:col>
      <xdr:colOff>581025</xdr:colOff>
      <xdr:row>21</xdr:row>
      <xdr:rowOff>161925</xdr:rowOff>
    </xdr:to>
    <xdr:sp>
      <xdr:nvSpPr>
        <xdr:cNvPr id="5" name="CaixaDeTexto 12"/>
        <xdr:cNvSpPr txBox="1">
          <a:spLocks noChangeArrowheads="1"/>
        </xdr:cNvSpPr>
      </xdr:nvSpPr>
      <xdr:spPr>
        <a:xfrm>
          <a:off x="6762750" y="1552575"/>
          <a:ext cx="2257425" cy="2371725"/>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voçe procura por planilhas prontas para fazer o tabalho chato e complicado por você, visite o site </a:t>
          </a:r>
          <a:r>
            <a:rPr lang="en-US" cap="none" sz="1100" b="0" i="0" u="none" baseline="0">
              <a:solidFill>
                <a:srgbClr val="003366"/>
              </a:solidFill>
              <a:latin typeface="Calibri"/>
              <a:ea typeface="Calibri"/>
              <a:cs typeface="Calibri"/>
            </a:rPr>
            <a:t>www.planilhasprontas.com
</a:t>
          </a:r>
          <a:r>
            <a:rPr lang="en-US" cap="none" sz="1100" b="0" i="0" u="none" baseline="0">
              <a:solidFill>
                <a:srgbClr val="000000"/>
              </a:solidFill>
              <a:latin typeface="Calibri"/>
              <a:ea typeface="Calibri"/>
              <a:cs typeface="Calibri"/>
            </a:rPr>
            <a:t>este site tem uma grande varieda de planilhas prontas</a:t>
          </a:r>
          <a:r>
            <a:rPr lang="en-US" cap="none" sz="1100" b="0" i="0" u="none" baseline="0">
              <a:solidFill>
                <a:srgbClr val="000000"/>
              </a:solidFill>
              <a:latin typeface="Calibri"/>
              <a:ea typeface="Calibri"/>
              <a:cs typeface="Calibri"/>
            </a:rPr>
            <a:t>  e a maioria é totalmente grátis, aproveite e não deixe de conferir.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38100</xdr:rowOff>
    </xdr:from>
    <xdr:to>
      <xdr:col>5</xdr:col>
      <xdr:colOff>276225</xdr:colOff>
      <xdr:row>8</xdr:row>
      <xdr:rowOff>152400</xdr:rowOff>
    </xdr:to>
    <xdr:pic>
      <xdr:nvPicPr>
        <xdr:cNvPr id="1" name="Imagem 3"/>
        <xdr:cNvPicPr preferRelativeResize="1">
          <a:picLocks noChangeAspect="1"/>
        </xdr:cNvPicPr>
      </xdr:nvPicPr>
      <xdr:blipFill>
        <a:blip r:embed="rId1"/>
        <a:stretch>
          <a:fillRect/>
        </a:stretch>
      </xdr:blipFill>
      <xdr:spPr>
        <a:xfrm>
          <a:off x="285750" y="238125"/>
          <a:ext cx="2667000" cy="1457325"/>
        </a:xfrm>
        <a:prstGeom prst="rect">
          <a:avLst/>
        </a:prstGeom>
        <a:noFill/>
        <a:ln w="9525" cmpd="sng">
          <a:noFill/>
        </a:ln>
      </xdr:spPr>
    </xdr:pic>
    <xdr:clientData/>
  </xdr:twoCellAnchor>
  <xdr:twoCellAnchor editAs="oneCell">
    <xdr:from>
      <xdr:col>1</xdr:col>
      <xdr:colOff>47625</xdr:colOff>
      <xdr:row>1</xdr:row>
      <xdr:rowOff>19050</xdr:rowOff>
    </xdr:from>
    <xdr:to>
      <xdr:col>5</xdr:col>
      <xdr:colOff>285750</xdr:colOff>
      <xdr:row>8</xdr:row>
      <xdr:rowOff>171450</xdr:rowOff>
    </xdr:to>
    <xdr:pic>
      <xdr:nvPicPr>
        <xdr:cNvPr id="2" name="Imagem 5"/>
        <xdr:cNvPicPr preferRelativeResize="1">
          <a:picLocks noChangeAspect="1"/>
        </xdr:cNvPicPr>
      </xdr:nvPicPr>
      <xdr:blipFill>
        <a:blip r:embed="rId2"/>
        <a:stretch>
          <a:fillRect/>
        </a:stretch>
      </xdr:blipFill>
      <xdr:spPr>
        <a:xfrm>
          <a:off x="285750" y="219075"/>
          <a:ext cx="2676525" cy="1495425"/>
        </a:xfrm>
        <a:prstGeom prst="rect">
          <a:avLst/>
        </a:prstGeom>
        <a:noFill/>
        <a:ln w="9525" cmpd="sng">
          <a:noFill/>
        </a:ln>
      </xdr:spPr>
    </xdr:pic>
    <xdr:clientData/>
  </xdr:twoCellAnchor>
  <xdr:twoCellAnchor editAs="oneCell">
    <xdr:from>
      <xdr:col>1</xdr:col>
      <xdr:colOff>47625</xdr:colOff>
      <xdr:row>1</xdr:row>
      <xdr:rowOff>19050</xdr:rowOff>
    </xdr:from>
    <xdr:to>
      <xdr:col>5</xdr:col>
      <xdr:colOff>285750</xdr:colOff>
      <xdr:row>8</xdr:row>
      <xdr:rowOff>171450</xdr:rowOff>
    </xdr:to>
    <xdr:pic>
      <xdr:nvPicPr>
        <xdr:cNvPr id="3" name="Imagem 6"/>
        <xdr:cNvPicPr preferRelativeResize="1">
          <a:picLocks noChangeAspect="1"/>
        </xdr:cNvPicPr>
      </xdr:nvPicPr>
      <xdr:blipFill>
        <a:blip r:embed="rId2"/>
        <a:stretch>
          <a:fillRect/>
        </a:stretch>
      </xdr:blipFill>
      <xdr:spPr>
        <a:xfrm>
          <a:off x="285750" y="219075"/>
          <a:ext cx="2676525" cy="1495425"/>
        </a:xfrm>
        <a:prstGeom prst="rect">
          <a:avLst/>
        </a:prstGeom>
        <a:noFill/>
        <a:ln w="9525" cmpd="sng">
          <a:noFill/>
        </a:ln>
      </xdr:spPr>
    </xdr:pic>
    <xdr:clientData/>
  </xdr:twoCellAnchor>
  <xdr:twoCellAnchor editAs="oneCell">
    <xdr:from>
      <xdr:col>5</xdr:col>
      <xdr:colOff>314325</xdr:colOff>
      <xdr:row>10</xdr:row>
      <xdr:rowOff>38100</xdr:rowOff>
    </xdr:from>
    <xdr:to>
      <xdr:col>9</xdr:col>
      <xdr:colOff>76200</xdr:colOff>
      <xdr:row>12</xdr:row>
      <xdr:rowOff>95250</xdr:rowOff>
    </xdr:to>
    <xdr:pic>
      <xdr:nvPicPr>
        <xdr:cNvPr id="4" name="CommandButton1"/>
        <xdr:cNvPicPr preferRelativeResize="1">
          <a:picLocks noChangeAspect="1"/>
        </xdr:cNvPicPr>
      </xdr:nvPicPr>
      <xdr:blipFill>
        <a:blip r:embed="rId3"/>
        <a:stretch>
          <a:fillRect/>
        </a:stretch>
      </xdr:blipFill>
      <xdr:spPr>
        <a:xfrm>
          <a:off x="2990850" y="1981200"/>
          <a:ext cx="2114550" cy="438150"/>
        </a:xfrm>
        <a:prstGeom prst="rect">
          <a:avLst/>
        </a:prstGeom>
        <a:noFill/>
        <a:ln w="9525" cmpd="sng">
          <a:noFill/>
        </a:ln>
      </xdr:spPr>
    </xdr:pic>
    <xdr:clientData/>
  </xdr:twoCellAnchor>
  <xdr:twoCellAnchor>
    <xdr:from>
      <xdr:col>1</xdr:col>
      <xdr:colOff>47625</xdr:colOff>
      <xdr:row>9</xdr:row>
      <xdr:rowOff>66675</xdr:rowOff>
    </xdr:from>
    <xdr:to>
      <xdr:col>5</xdr:col>
      <xdr:colOff>114300</xdr:colOff>
      <xdr:row>11</xdr:row>
      <xdr:rowOff>47625</xdr:rowOff>
    </xdr:to>
    <xdr:sp>
      <xdr:nvSpPr>
        <xdr:cNvPr id="5" name="Retângulo de cantos arredondados 1">
          <a:hlinkClick r:id="rId4"/>
        </xdr:cNvPr>
        <xdr:cNvSpPr>
          <a:spLocks/>
        </xdr:cNvSpPr>
      </xdr:nvSpPr>
      <xdr:spPr>
        <a:xfrm>
          <a:off x="285750" y="1809750"/>
          <a:ext cx="2505075" cy="371475"/>
        </a:xfrm>
        <a:prstGeom prst="roundRect">
          <a:avLst/>
        </a:prstGeom>
        <a:solidFill>
          <a:srgbClr val="00B0F0"/>
        </a:solidFill>
        <a:ln w="25400" cmpd="sng">
          <a:solidFill>
            <a:srgbClr val="C00000"/>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Oferta &gt;Click aqui&lt;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466725</xdr:rowOff>
    </xdr:to>
    <xdr:sp>
      <xdr:nvSpPr>
        <xdr:cNvPr id="1" name="Caixa de texto 1"/>
        <xdr:cNvSpPr txBox="1">
          <a:spLocks noChangeArrowheads="1"/>
        </xdr:cNvSpPr>
      </xdr:nvSpPr>
      <xdr:spPr>
        <a:xfrm>
          <a:off x="0" y="0"/>
          <a:ext cx="10134600" cy="466725"/>
        </a:xfrm>
        <a:prstGeom prst="rect">
          <a:avLst/>
        </a:prstGeom>
        <a:solidFill>
          <a:srgbClr val="BDEC70"/>
        </a:solidFill>
        <a:ln w="9525" cmpd="sng">
          <a:noFill/>
        </a:ln>
      </xdr:spPr>
      <xdr:txBody>
        <a:bodyPr vertOverflow="clip" wrap="square" anchor="ctr"/>
        <a:p>
          <a:pPr algn="ctr">
            <a:defRPr/>
          </a:pPr>
          <a:r>
            <a:rPr lang="en-US" cap="none" sz="3600" b="1" i="0" u="none" baseline="0">
              <a:solidFill>
                <a:srgbClr val="339966"/>
              </a:solidFill>
              <a:latin typeface="Calibri"/>
              <a:ea typeface="Calibri"/>
              <a:cs typeface="Calibri"/>
            </a:rPr>
            <a:t>Folha de Pagamento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0</xdr:rowOff>
    </xdr:from>
    <xdr:to>
      <xdr:col>6</xdr:col>
      <xdr:colOff>428625</xdr:colOff>
      <xdr:row>11</xdr:row>
      <xdr:rowOff>95250</xdr:rowOff>
    </xdr:to>
    <xdr:sp macro="[0]!Macro3">
      <xdr:nvSpPr>
        <xdr:cNvPr id="1" name="Retângulo de cantos arredondados 2"/>
        <xdr:cNvSpPr>
          <a:spLocks/>
        </xdr:cNvSpPr>
      </xdr:nvSpPr>
      <xdr:spPr>
        <a:xfrm>
          <a:off x="3267075" y="1524000"/>
          <a:ext cx="1990725" cy="666750"/>
        </a:xfrm>
        <a:prstGeom prst="roundRect">
          <a:avLst/>
        </a:prstGeom>
        <a:solidFill>
          <a:srgbClr val="C00000"/>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Clique</a:t>
          </a:r>
          <a:r>
            <a:rPr lang="en-US" cap="none" sz="1400" b="0" i="0" u="none" baseline="0">
              <a:solidFill>
                <a:srgbClr val="FFFFFF"/>
              </a:solidFill>
              <a:latin typeface="Calibri"/>
              <a:ea typeface="Calibri"/>
              <a:cs typeface="Calibri"/>
            </a:rPr>
            <a:t> aqui para iniciar
</a:t>
          </a:r>
          <a:r>
            <a:rPr lang="en-US" cap="none" sz="1400" b="0" i="0" u="none" baseline="0">
              <a:solidFill>
                <a:srgbClr val="FFFFFF"/>
              </a:solidFill>
              <a:latin typeface="Calibri"/>
              <a:ea typeface="Calibri"/>
              <a:cs typeface="Calibri"/>
            </a:rPr>
            <a:t>sua planilha</a:t>
          </a:r>
        </a:p>
      </xdr:txBody>
    </xdr:sp>
    <xdr:clientData/>
  </xdr:twoCellAnchor>
</xdr:wsDr>
</file>

<file path=xl/tables/table1.xml><?xml version="1.0" encoding="utf-8"?>
<table xmlns="http://schemas.openxmlformats.org/spreadsheetml/2006/main" id="1" name="Tabela1" displayName="Tabela1" ref="A3:K24" comment="" totalsRowShown="0">
  <autoFilter ref="A3:K24"/>
  <tableColumns count="11">
    <tableColumn id="1" name="Cód."/>
    <tableColumn id="2" name="Nome"/>
    <tableColumn id="3" name="Função"/>
    <tableColumn id="4" name="Sálario Brt."/>
    <tableColumn id="5" name="INSS"/>
    <tableColumn id="6" name="VR"/>
    <tableColumn id="7" name="VT"/>
    <tableColumn id="8" name="Venda Total"/>
    <tableColumn id="9" name="Valor Comiç."/>
    <tableColumn id="10" name="H. extras"/>
    <tableColumn id="11" name="Sal. Liqui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lanilhasprontas.com/"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25"/>
  <sheetViews>
    <sheetView tabSelected="1" zoomScalePageLayoutView="0" workbookViewId="0" topLeftCell="A1">
      <selection activeCell="A1" sqref="A1"/>
    </sheetView>
  </sheetViews>
  <sheetFormatPr defaultColWidth="0" defaultRowHeight="15" customHeight="1" zeroHeight="1"/>
  <cols>
    <col min="1" max="1" width="2.00390625" style="0" customWidth="1"/>
    <col min="2" max="2" width="2.28125" style="0" customWidth="1"/>
    <col min="3" max="6" width="9.140625" style="0" customWidth="1"/>
    <col min="7" max="7" width="1.7109375" style="0" customWidth="1"/>
    <col min="8" max="12" width="9.140625" style="0" customWidth="1"/>
    <col min="13" max="13" width="10.421875" style="0" customWidth="1"/>
    <col min="14" max="14" width="1.57421875" style="0" customWidth="1"/>
    <col min="15" max="16" width="9.140625" style="0" customWidth="1"/>
    <col min="17" max="17" width="8.00390625" style="0" customWidth="1"/>
    <col min="18" max="18" width="9.57421875" style="0" customWidth="1"/>
    <col min="19" max="19" width="2.421875" style="0" customWidth="1"/>
    <col min="20" max="20" width="9.140625" style="0" customWidth="1"/>
    <col min="21" max="16384" width="9.140625" style="0" hidden="1" customWidth="1"/>
  </cols>
  <sheetData>
    <row r="1" spans="1:19" ht="9.75" customHeight="1" thickBot="1">
      <c r="A1" s="127"/>
      <c r="B1" s="127"/>
      <c r="C1" s="127"/>
      <c r="D1" s="127"/>
      <c r="E1" s="127"/>
      <c r="F1" s="127"/>
      <c r="G1" s="127"/>
      <c r="H1" s="127"/>
      <c r="I1" s="127"/>
      <c r="J1" s="127"/>
      <c r="K1" s="127"/>
      <c r="L1" s="127"/>
      <c r="M1" s="127"/>
      <c r="N1" s="127"/>
      <c r="O1" s="127"/>
      <c r="P1" s="127"/>
      <c r="Q1" s="127"/>
      <c r="R1" s="127"/>
      <c r="S1" s="127"/>
    </row>
    <row r="2" spans="1:19" ht="9" customHeight="1" thickBot="1">
      <c r="A2" s="127"/>
      <c r="B2" s="128"/>
      <c r="C2" s="129"/>
      <c r="D2" s="129"/>
      <c r="E2" s="129"/>
      <c r="F2" s="129"/>
      <c r="G2" s="129"/>
      <c r="H2" s="129"/>
      <c r="I2" s="129"/>
      <c r="J2" s="129"/>
      <c r="K2" s="129"/>
      <c r="L2" s="129"/>
      <c r="M2" s="129"/>
      <c r="N2" s="129"/>
      <c r="O2" s="129"/>
      <c r="P2" s="129"/>
      <c r="Q2" s="129"/>
      <c r="R2" s="129"/>
      <c r="S2" s="130"/>
    </row>
    <row r="3" spans="1:19" ht="15">
      <c r="A3" s="127"/>
      <c r="B3" s="131"/>
      <c r="C3" s="132"/>
      <c r="D3" s="133"/>
      <c r="E3" s="133"/>
      <c r="F3" s="129"/>
      <c r="G3" s="129"/>
      <c r="H3" s="129"/>
      <c r="I3" s="129"/>
      <c r="J3" s="129"/>
      <c r="K3" s="129"/>
      <c r="L3" s="129"/>
      <c r="M3" s="130"/>
      <c r="N3" s="134"/>
      <c r="O3" s="128"/>
      <c r="P3" s="129"/>
      <c r="Q3" s="129"/>
      <c r="R3" s="130"/>
      <c r="S3" s="135"/>
    </row>
    <row r="4" spans="1:19" ht="15">
      <c r="A4" s="127"/>
      <c r="B4" s="131"/>
      <c r="C4" s="136"/>
      <c r="D4" s="137"/>
      <c r="E4" s="137"/>
      <c r="F4" s="134"/>
      <c r="G4" s="134"/>
      <c r="H4" s="134"/>
      <c r="I4" s="134"/>
      <c r="J4" s="134"/>
      <c r="K4" s="134"/>
      <c r="L4" s="134"/>
      <c r="M4" s="135"/>
      <c r="N4" s="134"/>
      <c r="O4" s="131"/>
      <c r="P4" s="134"/>
      <c r="Q4" s="134"/>
      <c r="R4" s="135"/>
      <c r="S4" s="135"/>
    </row>
    <row r="5" spans="1:19" ht="15">
      <c r="A5" s="127"/>
      <c r="B5" s="131"/>
      <c r="C5" s="136"/>
      <c r="D5" s="137"/>
      <c r="E5" s="137"/>
      <c r="F5" s="134"/>
      <c r="G5" s="134"/>
      <c r="H5" s="134"/>
      <c r="I5" s="134"/>
      <c r="J5" s="134"/>
      <c r="K5" s="134"/>
      <c r="L5" s="134"/>
      <c r="M5" s="135"/>
      <c r="N5" s="134"/>
      <c r="O5" s="131"/>
      <c r="P5" s="134"/>
      <c r="Q5" s="134"/>
      <c r="R5" s="135"/>
      <c r="S5" s="135"/>
    </row>
    <row r="6" spans="1:19" ht="15">
      <c r="A6" s="127"/>
      <c r="B6" s="131"/>
      <c r="C6" s="131"/>
      <c r="D6" s="134"/>
      <c r="E6" s="134"/>
      <c r="F6" s="134"/>
      <c r="G6" s="134"/>
      <c r="H6" s="134"/>
      <c r="I6" s="134"/>
      <c r="J6" s="134"/>
      <c r="K6" s="134"/>
      <c r="L6" s="134"/>
      <c r="M6" s="135"/>
      <c r="N6" s="134"/>
      <c r="O6" s="131"/>
      <c r="P6" s="134"/>
      <c r="Q6" s="134"/>
      <c r="R6" s="135"/>
      <c r="S6" s="135"/>
    </row>
    <row r="7" spans="1:19" ht="15">
      <c r="A7" s="127"/>
      <c r="B7" s="131"/>
      <c r="C7" s="131"/>
      <c r="D7" s="134"/>
      <c r="E7" s="134"/>
      <c r="F7" s="134"/>
      <c r="G7" s="134"/>
      <c r="H7" s="134"/>
      <c r="I7" s="134"/>
      <c r="J7" s="134"/>
      <c r="K7" s="134"/>
      <c r="L7" s="134"/>
      <c r="M7" s="135"/>
      <c r="N7" s="134"/>
      <c r="O7" s="131"/>
      <c r="P7" s="134"/>
      <c r="Q7" s="134"/>
      <c r="R7" s="135"/>
      <c r="S7" s="135"/>
    </row>
    <row r="8" spans="1:19" ht="15">
      <c r="A8" s="127"/>
      <c r="B8" s="131"/>
      <c r="C8" s="131"/>
      <c r="D8" s="134"/>
      <c r="E8" s="134"/>
      <c r="F8" s="134"/>
      <c r="G8" s="134"/>
      <c r="H8" s="134"/>
      <c r="I8" s="134"/>
      <c r="J8" s="134"/>
      <c r="K8" s="134"/>
      <c r="L8" s="134"/>
      <c r="M8" s="135"/>
      <c r="N8" s="134"/>
      <c r="O8" s="131"/>
      <c r="P8" s="134"/>
      <c r="Q8" s="134"/>
      <c r="R8" s="135"/>
      <c r="S8" s="135"/>
    </row>
    <row r="9" spans="1:19" ht="15">
      <c r="A9" s="127"/>
      <c r="B9" s="131"/>
      <c r="C9" s="131"/>
      <c r="D9" s="134"/>
      <c r="E9" s="134"/>
      <c r="F9" s="134"/>
      <c r="G9" s="134"/>
      <c r="H9" s="134"/>
      <c r="I9" s="134"/>
      <c r="J9" s="134"/>
      <c r="K9" s="134"/>
      <c r="L9" s="134"/>
      <c r="M9" s="135"/>
      <c r="N9" s="134"/>
      <c r="O9" s="131"/>
      <c r="P9" s="134"/>
      <c r="Q9" s="134"/>
      <c r="R9" s="135"/>
      <c r="S9" s="135"/>
    </row>
    <row r="10" spans="1:19" ht="15">
      <c r="A10" s="127"/>
      <c r="B10" s="131"/>
      <c r="C10" s="131"/>
      <c r="D10" s="134"/>
      <c r="E10" s="134"/>
      <c r="F10" s="134"/>
      <c r="G10" s="134"/>
      <c r="H10" s="134"/>
      <c r="I10" s="134"/>
      <c r="J10" s="134"/>
      <c r="K10" s="134"/>
      <c r="L10" s="134"/>
      <c r="M10" s="135"/>
      <c r="N10" s="134"/>
      <c r="O10" s="131"/>
      <c r="P10" s="134"/>
      <c r="Q10" s="134"/>
      <c r="R10" s="135"/>
      <c r="S10" s="135"/>
    </row>
    <row r="11" spans="1:19" ht="15">
      <c r="A11" s="127"/>
      <c r="B11" s="131"/>
      <c r="C11" s="131"/>
      <c r="D11" s="134"/>
      <c r="E11" s="134"/>
      <c r="F11" s="134"/>
      <c r="G11" s="134"/>
      <c r="H11" s="134"/>
      <c r="I11" s="134"/>
      <c r="J11" s="134"/>
      <c r="K11" s="134"/>
      <c r="L11" s="134"/>
      <c r="M11" s="135"/>
      <c r="N11" s="134"/>
      <c r="O11" s="131"/>
      <c r="P11" s="134"/>
      <c r="Q11" s="134"/>
      <c r="R11" s="135"/>
      <c r="S11" s="135"/>
    </row>
    <row r="12" spans="1:19" ht="15">
      <c r="A12" s="127"/>
      <c r="B12" s="131"/>
      <c r="C12" s="131"/>
      <c r="D12" s="134"/>
      <c r="E12" s="134"/>
      <c r="F12" s="134"/>
      <c r="G12" s="134"/>
      <c r="H12" s="134"/>
      <c r="I12" s="134"/>
      <c r="J12" s="134"/>
      <c r="K12" s="134"/>
      <c r="L12" s="134"/>
      <c r="M12" s="135"/>
      <c r="N12" s="134"/>
      <c r="O12" s="131"/>
      <c r="P12" s="134"/>
      <c r="Q12" s="134"/>
      <c r="R12" s="135"/>
      <c r="S12" s="135"/>
    </row>
    <row r="13" spans="1:19" ht="15">
      <c r="A13" s="127"/>
      <c r="B13" s="131"/>
      <c r="C13" s="131"/>
      <c r="D13" s="134"/>
      <c r="E13" s="134"/>
      <c r="F13" s="134"/>
      <c r="G13" s="134"/>
      <c r="H13" s="134"/>
      <c r="I13" s="134"/>
      <c r="J13" s="134"/>
      <c r="K13" s="134"/>
      <c r="L13" s="134"/>
      <c r="M13" s="135"/>
      <c r="N13" s="134"/>
      <c r="O13" s="131"/>
      <c r="P13" s="134"/>
      <c r="Q13" s="134"/>
      <c r="R13" s="135"/>
      <c r="S13" s="135"/>
    </row>
    <row r="14" spans="1:19" ht="7.5" customHeight="1">
      <c r="A14" s="127"/>
      <c r="B14" s="131"/>
      <c r="C14" s="131"/>
      <c r="D14" s="134"/>
      <c r="E14" s="134"/>
      <c r="F14" s="134"/>
      <c r="G14" s="134"/>
      <c r="H14" s="134"/>
      <c r="I14" s="134"/>
      <c r="J14" s="134"/>
      <c r="K14" s="134"/>
      <c r="L14" s="134"/>
      <c r="M14" s="135"/>
      <c r="N14" s="134"/>
      <c r="O14" s="131"/>
      <c r="P14" s="134"/>
      <c r="Q14" s="134"/>
      <c r="R14" s="135"/>
      <c r="S14" s="135"/>
    </row>
    <row r="15" spans="1:19" ht="15">
      <c r="A15" s="127"/>
      <c r="B15" s="131"/>
      <c r="C15" s="131"/>
      <c r="D15" s="134"/>
      <c r="E15" s="134"/>
      <c r="F15" s="134"/>
      <c r="G15" s="134"/>
      <c r="H15" s="134"/>
      <c r="I15" s="134"/>
      <c r="J15" s="134"/>
      <c r="K15" s="134"/>
      <c r="L15" s="134"/>
      <c r="M15" s="135"/>
      <c r="N15" s="134"/>
      <c r="O15" s="131"/>
      <c r="P15" s="134"/>
      <c r="Q15" s="134"/>
      <c r="R15" s="135"/>
      <c r="S15" s="135"/>
    </row>
    <row r="16" spans="1:19" ht="15">
      <c r="A16" s="127"/>
      <c r="B16" s="131"/>
      <c r="C16" s="131"/>
      <c r="D16" s="134"/>
      <c r="E16" s="134"/>
      <c r="F16" s="134"/>
      <c r="G16" s="134"/>
      <c r="H16" s="134"/>
      <c r="I16" s="134"/>
      <c r="J16" s="134"/>
      <c r="K16" s="134"/>
      <c r="L16" s="134"/>
      <c r="M16" s="135"/>
      <c r="N16" s="134"/>
      <c r="O16" s="131"/>
      <c r="P16" s="134"/>
      <c r="Q16" s="134"/>
      <c r="R16" s="135"/>
      <c r="S16" s="135"/>
    </row>
    <row r="17" spans="1:19" ht="15">
      <c r="A17" s="127"/>
      <c r="B17" s="131"/>
      <c r="C17" s="131"/>
      <c r="D17" s="134"/>
      <c r="E17" s="134"/>
      <c r="F17" s="134"/>
      <c r="G17" s="134"/>
      <c r="H17" s="134"/>
      <c r="I17" s="134"/>
      <c r="J17" s="134"/>
      <c r="K17" s="134"/>
      <c r="L17" s="134"/>
      <c r="M17" s="135"/>
      <c r="N17" s="134"/>
      <c r="O17" s="131"/>
      <c r="P17" s="134"/>
      <c r="Q17" s="134"/>
      <c r="R17" s="135"/>
      <c r="S17" s="135"/>
    </row>
    <row r="18" spans="1:19" ht="15">
      <c r="A18" s="127"/>
      <c r="B18" s="131"/>
      <c r="C18" s="131"/>
      <c r="D18" s="134"/>
      <c r="E18" s="134"/>
      <c r="F18" s="134"/>
      <c r="G18" s="134"/>
      <c r="H18" s="134"/>
      <c r="I18" s="134"/>
      <c r="J18" s="134"/>
      <c r="K18" s="134"/>
      <c r="L18" s="134"/>
      <c r="M18" s="135"/>
      <c r="N18" s="134"/>
      <c r="O18" s="131"/>
      <c r="P18" s="134"/>
      <c r="Q18" s="134"/>
      <c r="R18" s="135"/>
      <c r="S18" s="135"/>
    </row>
    <row r="19" spans="1:19" ht="15">
      <c r="A19" s="127"/>
      <c r="B19" s="131"/>
      <c r="C19" s="131"/>
      <c r="D19" s="134"/>
      <c r="E19" s="134"/>
      <c r="F19" s="134"/>
      <c r="G19" s="134"/>
      <c r="H19" s="134"/>
      <c r="I19" s="134"/>
      <c r="J19" s="134"/>
      <c r="K19" s="134"/>
      <c r="L19" s="134"/>
      <c r="M19" s="135"/>
      <c r="N19" s="134"/>
      <c r="O19" s="131"/>
      <c r="P19" s="134"/>
      <c r="Q19" s="134"/>
      <c r="R19" s="135"/>
      <c r="S19" s="135"/>
    </row>
    <row r="20" spans="1:19" ht="15">
      <c r="A20" s="127"/>
      <c r="B20" s="131"/>
      <c r="C20" s="131"/>
      <c r="D20" s="134"/>
      <c r="E20" s="134"/>
      <c r="F20" s="134"/>
      <c r="G20" s="134"/>
      <c r="H20" s="134"/>
      <c r="I20" s="134"/>
      <c r="J20" s="134"/>
      <c r="K20" s="134"/>
      <c r="L20" s="134"/>
      <c r="M20" s="135"/>
      <c r="N20" s="134"/>
      <c r="O20" s="131"/>
      <c r="P20" s="134"/>
      <c r="Q20" s="134"/>
      <c r="R20" s="135"/>
      <c r="S20" s="135"/>
    </row>
    <row r="21" spans="1:19" ht="15">
      <c r="A21" s="127"/>
      <c r="B21" s="131"/>
      <c r="C21" s="131"/>
      <c r="D21" s="134"/>
      <c r="E21" s="134"/>
      <c r="F21" s="134"/>
      <c r="G21" s="134"/>
      <c r="H21" s="134"/>
      <c r="I21" s="134"/>
      <c r="J21" s="134"/>
      <c r="K21" s="134"/>
      <c r="L21" s="134"/>
      <c r="M21" s="135"/>
      <c r="N21" s="134"/>
      <c r="O21" s="131"/>
      <c r="P21" s="134"/>
      <c r="Q21" s="134"/>
      <c r="R21" s="135"/>
      <c r="S21" s="135"/>
    </row>
    <row r="22" spans="1:19" ht="15.75" thickBot="1">
      <c r="A22" s="127"/>
      <c r="B22" s="131"/>
      <c r="C22" s="138"/>
      <c r="D22" s="139"/>
      <c r="E22" s="139"/>
      <c r="F22" s="139"/>
      <c r="G22" s="139"/>
      <c r="H22" s="139"/>
      <c r="I22" s="139"/>
      <c r="J22" s="139"/>
      <c r="K22" s="139"/>
      <c r="L22" s="139"/>
      <c r="M22" s="140"/>
      <c r="N22" s="134"/>
      <c r="O22" s="138"/>
      <c r="P22" s="139"/>
      <c r="Q22" s="139"/>
      <c r="R22" s="140"/>
      <c r="S22" s="135"/>
    </row>
    <row r="23" spans="1:19" ht="15">
      <c r="A23" s="127"/>
      <c r="B23" s="131"/>
      <c r="C23" s="134"/>
      <c r="D23" s="134"/>
      <c r="E23" s="134"/>
      <c r="F23" s="134"/>
      <c r="G23" s="134"/>
      <c r="H23" s="134"/>
      <c r="I23" s="134"/>
      <c r="J23" s="134"/>
      <c r="K23" s="134"/>
      <c r="L23" s="134"/>
      <c r="M23" s="134"/>
      <c r="N23" s="134"/>
      <c r="O23" s="134"/>
      <c r="P23" s="134"/>
      <c r="Q23" s="134"/>
      <c r="R23" s="134"/>
      <c r="S23" s="135"/>
    </row>
    <row r="24" spans="1:19" ht="15">
      <c r="A24" s="127"/>
      <c r="B24" s="131"/>
      <c r="C24" s="134"/>
      <c r="D24" s="134"/>
      <c r="E24" s="134"/>
      <c r="F24" s="134"/>
      <c r="G24" s="134"/>
      <c r="H24" s="141"/>
      <c r="I24" s="134"/>
      <c r="J24" s="134"/>
      <c r="K24" s="134"/>
      <c r="L24" s="134"/>
      <c r="M24" s="134"/>
      <c r="N24" s="134"/>
      <c r="O24" s="134"/>
      <c r="P24" s="134"/>
      <c r="Q24" s="134"/>
      <c r="R24" s="134"/>
      <c r="S24" s="135"/>
    </row>
    <row r="25" spans="1:19" ht="15.75" thickBot="1">
      <c r="A25" s="127"/>
      <c r="B25" s="138"/>
      <c r="C25" s="139"/>
      <c r="D25" s="139"/>
      <c r="E25" s="139"/>
      <c r="F25" s="139"/>
      <c r="G25" s="139"/>
      <c r="H25" s="139"/>
      <c r="I25" s="139"/>
      <c r="J25" s="139"/>
      <c r="K25" s="139"/>
      <c r="L25" s="139"/>
      <c r="M25" s="139"/>
      <c r="N25" s="139"/>
      <c r="O25" s="139"/>
      <c r="P25" s="139"/>
      <c r="Q25" s="139"/>
      <c r="R25" s="139"/>
      <c r="S25" s="140"/>
    </row>
    <row r="26" ht="15"/>
  </sheetData>
  <sheetProtection/>
  <mergeCells count="1">
    <mergeCell ref="C3:E5"/>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sheetPr codeName="Plan3"/>
  <dimension ref="B2:N23"/>
  <sheetViews>
    <sheetView showGridLines="0" zoomScalePageLayoutView="0" workbookViewId="0" topLeftCell="A1">
      <selection activeCell="E14" sqref="E14"/>
    </sheetView>
  </sheetViews>
  <sheetFormatPr defaultColWidth="9.140625" defaultRowHeight="15"/>
  <cols>
    <col min="1" max="1" width="3.57421875" style="0" customWidth="1"/>
    <col min="6" max="6" width="4.8515625" style="0" customWidth="1"/>
    <col min="9" max="9" width="12.140625" style="0" customWidth="1"/>
    <col min="11" max="14" width="9.140625" style="0" customWidth="1"/>
  </cols>
  <sheetData>
    <row r="1" ht="15.75" thickBot="1"/>
    <row r="2" spans="2:14" ht="15.75" customHeight="1" thickTop="1">
      <c r="B2" s="23"/>
      <c r="C2" s="24"/>
      <c r="D2" s="24"/>
      <c r="E2" s="24"/>
      <c r="F2" s="25"/>
      <c r="G2" s="72" t="s">
        <v>29</v>
      </c>
      <c r="H2" s="56"/>
      <c r="I2" s="56"/>
      <c r="J2" s="56"/>
      <c r="K2" s="56"/>
      <c r="L2" s="56"/>
      <c r="M2" s="56"/>
      <c r="N2" s="57"/>
    </row>
    <row r="3" spans="2:14" ht="15" customHeight="1">
      <c r="B3" s="26"/>
      <c r="C3" s="27"/>
      <c r="D3" s="27"/>
      <c r="E3" s="27"/>
      <c r="F3" s="28"/>
      <c r="G3" s="58"/>
      <c r="H3" s="59"/>
      <c r="I3" s="59"/>
      <c r="J3" s="59"/>
      <c r="K3" s="59"/>
      <c r="L3" s="59"/>
      <c r="M3" s="59"/>
      <c r="N3" s="60"/>
    </row>
    <row r="4" spans="2:14" ht="15">
      <c r="B4" s="26"/>
      <c r="C4" s="27"/>
      <c r="D4" s="27"/>
      <c r="E4" s="27"/>
      <c r="F4" s="28"/>
      <c r="G4" s="29"/>
      <c r="H4" s="30"/>
      <c r="I4" s="30"/>
      <c r="J4" s="30"/>
      <c r="K4" s="30"/>
      <c r="L4" s="30"/>
      <c r="M4" s="30"/>
      <c r="N4" s="31"/>
    </row>
    <row r="5" spans="2:14" ht="15">
      <c r="B5" s="26"/>
      <c r="C5" s="27"/>
      <c r="D5" s="27"/>
      <c r="E5" s="27"/>
      <c r="F5" s="28"/>
      <c r="G5" s="64" t="s">
        <v>53</v>
      </c>
      <c r="H5" s="65"/>
      <c r="I5" s="65"/>
      <c r="J5" s="65"/>
      <c r="K5" s="65"/>
      <c r="L5" s="65"/>
      <c r="M5" s="65"/>
      <c r="N5" s="66"/>
    </row>
    <row r="6" spans="2:14" ht="15">
      <c r="B6" s="26"/>
      <c r="C6" s="27"/>
      <c r="D6" s="27"/>
      <c r="E6" s="27"/>
      <c r="F6" s="28"/>
      <c r="G6" s="64" t="s">
        <v>54</v>
      </c>
      <c r="H6" s="67"/>
      <c r="I6" s="67"/>
      <c r="J6" s="68" t="s">
        <v>30</v>
      </c>
      <c r="K6" s="69"/>
      <c r="L6" s="69"/>
      <c r="M6" s="69"/>
      <c r="N6" s="70"/>
    </row>
    <row r="7" spans="2:14" ht="15">
      <c r="B7" s="26"/>
      <c r="C7" s="27"/>
      <c r="D7" s="27"/>
      <c r="E7" s="27"/>
      <c r="F7" s="28"/>
      <c r="G7" s="61"/>
      <c r="H7" s="62"/>
      <c r="I7" s="62"/>
      <c r="J7" s="62"/>
      <c r="K7" s="62"/>
      <c r="L7" s="62"/>
      <c r="M7" s="62"/>
      <c r="N7" s="63"/>
    </row>
    <row r="8" spans="2:14" ht="15">
      <c r="B8" s="26"/>
      <c r="C8" s="27"/>
      <c r="D8" s="27"/>
      <c r="E8" s="27"/>
      <c r="F8" s="28"/>
      <c r="G8" s="112" t="s">
        <v>55</v>
      </c>
      <c r="H8" s="113"/>
      <c r="I8" s="113"/>
      <c r="J8" s="113"/>
      <c r="K8" s="113"/>
      <c r="L8" s="113"/>
      <c r="M8" s="113"/>
      <c r="N8" s="114"/>
    </row>
    <row r="9" spans="2:14" ht="15.75" thickBot="1">
      <c r="B9" s="32"/>
      <c r="C9" s="33"/>
      <c r="D9" s="33"/>
      <c r="E9" s="33"/>
      <c r="F9" s="34"/>
      <c r="G9" s="29"/>
      <c r="H9" s="30"/>
      <c r="I9" s="30"/>
      <c r="J9" s="30"/>
      <c r="K9" s="30"/>
      <c r="L9" s="30"/>
      <c r="M9" s="30"/>
      <c r="N9" s="31"/>
    </row>
    <row r="10" spans="2:14" ht="15.75" thickTop="1">
      <c r="B10" s="35"/>
      <c r="C10" s="36"/>
      <c r="D10" s="36"/>
      <c r="E10" s="36"/>
      <c r="F10" s="36"/>
      <c r="G10" s="36"/>
      <c r="H10" s="36"/>
      <c r="I10" s="36"/>
      <c r="J10" s="36"/>
      <c r="K10" s="36"/>
      <c r="L10" s="36"/>
      <c r="M10" s="36"/>
      <c r="N10" s="37"/>
    </row>
    <row r="11" spans="2:14" ht="15">
      <c r="B11" s="38"/>
      <c r="C11" s="30"/>
      <c r="D11" s="30"/>
      <c r="E11" s="30"/>
      <c r="F11" s="30"/>
      <c r="G11" s="30"/>
      <c r="H11" s="30"/>
      <c r="I11" s="30"/>
      <c r="J11" s="30"/>
      <c r="K11" s="30"/>
      <c r="L11" s="30"/>
      <c r="M11" s="30"/>
      <c r="N11" s="39"/>
    </row>
    <row r="12" spans="2:14" ht="15">
      <c r="B12" s="38"/>
      <c r="C12" s="30"/>
      <c r="D12" s="30"/>
      <c r="E12" s="30"/>
      <c r="F12" s="30"/>
      <c r="G12" s="30"/>
      <c r="H12" s="30"/>
      <c r="I12" s="30"/>
      <c r="J12" s="30"/>
      <c r="K12" s="30"/>
      <c r="L12" s="30"/>
      <c r="M12" s="30"/>
      <c r="N12" s="39"/>
    </row>
    <row r="13" spans="2:14" ht="15">
      <c r="B13" s="38"/>
      <c r="C13" s="30"/>
      <c r="D13" s="30"/>
      <c r="E13" s="30"/>
      <c r="F13" s="30"/>
      <c r="G13" s="30"/>
      <c r="H13" s="30"/>
      <c r="I13" s="30"/>
      <c r="J13" s="30"/>
      <c r="K13" s="30"/>
      <c r="L13" s="30"/>
      <c r="M13" s="30"/>
      <c r="N13" s="39"/>
    </row>
    <row r="14" spans="2:14" ht="15">
      <c r="B14" s="38"/>
      <c r="C14" s="30"/>
      <c r="D14" s="30"/>
      <c r="E14" s="30"/>
      <c r="F14" s="30"/>
      <c r="G14" s="30"/>
      <c r="H14" s="30"/>
      <c r="I14" s="30"/>
      <c r="J14" s="30"/>
      <c r="K14" s="30"/>
      <c r="L14" s="30"/>
      <c r="M14" s="30"/>
      <c r="N14" s="39"/>
    </row>
    <row r="15" spans="2:14" ht="15">
      <c r="B15" s="38"/>
      <c r="C15" s="71" t="s">
        <v>18</v>
      </c>
      <c r="D15" s="71"/>
      <c r="E15" s="71"/>
      <c r="F15" s="71"/>
      <c r="G15" s="71"/>
      <c r="H15" s="71"/>
      <c r="I15" s="71"/>
      <c r="J15" s="71"/>
      <c r="K15" s="71"/>
      <c r="L15" s="71"/>
      <c r="M15" s="71"/>
      <c r="N15" s="39"/>
    </row>
    <row r="16" spans="2:14" ht="15">
      <c r="B16" s="38"/>
      <c r="C16" s="71" t="s">
        <v>31</v>
      </c>
      <c r="D16" s="71"/>
      <c r="E16" s="71"/>
      <c r="F16" s="71"/>
      <c r="G16" s="71"/>
      <c r="H16" s="71"/>
      <c r="I16" s="71"/>
      <c r="J16" s="71"/>
      <c r="K16" s="71"/>
      <c r="L16" s="71"/>
      <c r="M16" s="71"/>
      <c r="N16" s="39"/>
    </row>
    <row r="17" spans="2:14" ht="15.75" thickBot="1">
      <c r="B17" s="38"/>
      <c r="C17" s="55"/>
      <c r="D17" s="55"/>
      <c r="E17" s="55"/>
      <c r="F17" s="55"/>
      <c r="G17" s="55"/>
      <c r="H17" s="55"/>
      <c r="I17" s="55"/>
      <c r="J17" s="55"/>
      <c r="K17" s="55"/>
      <c r="L17" s="55"/>
      <c r="M17" s="55"/>
      <c r="N17" s="39"/>
    </row>
    <row r="18" spans="2:14" ht="15.75" thickBot="1">
      <c r="B18" s="38"/>
      <c r="C18" s="40"/>
      <c r="D18" s="41" t="s">
        <v>19</v>
      </c>
      <c r="E18" s="42" t="s">
        <v>20</v>
      </c>
      <c r="F18" s="42" t="s">
        <v>21</v>
      </c>
      <c r="G18" s="41" t="s">
        <v>22</v>
      </c>
      <c r="H18" s="42" t="s">
        <v>23</v>
      </c>
      <c r="I18" s="42" t="s">
        <v>24</v>
      </c>
      <c r="J18" s="41" t="s">
        <v>25</v>
      </c>
      <c r="K18" s="42" t="s">
        <v>26</v>
      </c>
      <c r="L18" s="42" t="s">
        <v>27</v>
      </c>
      <c r="M18" s="41" t="s">
        <v>28</v>
      </c>
      <c r="N18" s="39"/>
    </row>
    <row r="19" spans="2:14" ht="15">
      <c r="B19" s="38"/>
      <c r="C19" s="43">
        <v>1</v>
      </c>
      <c r="D19" s="44"/>
      <c r="E19" s="45"/>
      <c r="F19" s="45"/>
      <c r="G19" s="45"/>
      <c r="H19" s="45"/>
      <c r="I19" s="45"/>
      <c r="J19" s="45"/>
      <c r="K19" s="45"/>
      <c r="L19" s="45"/>
      <c r="M19" s="45"/>
      <c r="N19" s="39"/>
    </row>
    <row r="20" spans="2:14" ht="15">
      <c r="B20" s="38"/>
      <c r="C20" s="46">
        <v>2</v>
      </c>
      <c r="D20" s="47"/>
      <c r="E20" s="48"/>
      <c r="F20" s="48"/>
      <c r="G20" s="48"/>
      <c r="H20" s="48"/>
      <c r="I20" s="48"/>
      <c r="J20" s="48"/>
      <c r="K20" s="48"/>
      <c r="L20" s="48"/>
      <c r="M20" s="48"/>
      <c r="N20" s="39"/>
    </row>
    <row r="21" spans="2:14" ht="15">
      <c r="B21" s="38"/>
      <c r="C21" s="46">
        <v>3</v>
      </c>
      <c r="D21" s="47"/>
      <c r="E21" s="48"/>
      <c r="F21" s="48"/>
      <c r="G21" s="48"/>
      <c r="H21" s="48"/>
      <c r="I21" s="48"/>
      <c r="J21" s="48"/>
      <c r="K21" s="48"/>
      <c r="L21" s="48"/>
      <c r="M21" s="48"/>
      <c r="N21" s="39"/>
    </row>
    <row r="22" spans="2:14" ht="15.75" thickBot="1">
      <c r="B22" s="38"/>
      <c r="C22" s="49">
        <v>4</v>
      </c>
      <c r="D22" s="50"/>
      <c r="E22" s="51"/>
      <c r="F22" s="51"/>
      <c r="G22" s="51"/>
      <c r="H22" s="51"/>
      <c r="I22" s="51"/>
      <c r="J22" s="51"/>
      <c r="K22" s="51"/>
      <c r="L22" s="51"/>
      <c r="M22" s="51"/>
      <c r="N22" s="39"/>
    </row>
    <row r="23" spans="2:14" ht="15.75" thickBot="1">
      <c r="B23" s="52"/>
      <c r="C23" s="53"/>
      <c r="D23" s="53"/>
      <c r="E23" s="53"/>
      <c r="F23" s="53"/>
      <c r="G23" s="53"/>
      <c r="H23" s="53"/>
      <c r="I23" s="53"/>
      <c r="J23" s="53"/>
      <c r="K23" s="53"/>
      <c r="L23" s="53"/>
      <c r="M23" s="53"/>
      <c r="N23" s="54"/>
    </row>
    <row r="24" ht="15.75" thickTop="1"/>
  </sheetData>
  <sheetProtection/>
  <mergeCells count="1">
    <mergeCell ref="G8:N8"/>
  </mergeCells>
  <conditionalFormatting sqref="C18:M22">
    <cfRule type="colorScale" priority="1" dxfId="0">
      <colorScale>
        <cfvo type="min" val="0"/>
        <cfvo type="max"/>
        <color rgb="FFFF7128"/>
        <color rgb="FFFFEF9C"/>
      </colorScale>
    </cfRule>
  </conditionalFormatting>
  <hyperlinks>
    <hyperlink ref="J6" r:id="rId1" display="www.planilhasprontas.com"/>
  </hyperlinks>
  <printOptions/>
  <pageMargins left="0.511811024" right="0.511811024" top="0.787401575" bottom="0.787401575" header="0.31496062" footer="0.31496062"/>
  <pageSetup orientation="portrait" paperSize="9"/>
  <drawing r:id="rId2"/>
</worksheet>
</file>

<file path=xl/worksheets/sheet3.xml><?xml version="1.0" encoding="utf-8"?>
<worksheet xmlns="http://schemas.openxmlformats.org/spreadsheetml/2006/main" xmlns:r="http://schemas.openxmlformats.org/officeDocument/2006/relationships">
  <sheetPr codeName="Plan1"/>
  <dimension ref="A1:K38"/>
  <sheetViews>
    <sheetView zoomScalePageLayoutView="0" workbookViewId="0" topLeftCell="A1">
      <pane ySplit="3" topLeftCell="A4" activePane="bottomLeft" state="frozen"/>
      <selection pane="topLeft" activeCell="A1" sqref="A1"/>
      <selection pane="bottomLeft" activeCell="H11" sqref="H11"/>
    </sheetView>
  </sheetViews>
  <sheetFormatPr defaultColWidth="9.140625" defaultRowHeight="15"/>
  <cols>
    <col min="1" max="1" width="6.00390625" style="0" customWidth="1"/>
    <col min="2" max="2" width="27.7109375" style="0" customWidth="1"/>
    <col min="3" max="3" width="18.421875" style="0" customWidth="1"/>
    <col min="4" max="4" width="12.28125" style="0" customWidth="1"/>
    <col min="5" max="5" width="12.140625" style="0" bestFit="1" customWidth="1"/>
    <col min="6" max="7" width="11.140625" style="0" customWidth="1"/>
    <col min="8" max="8" width="14.421875" style="0" customWidth="1"/>
    <col min="9" max="9" width="14.7109375" style="0" customWidth="1"/>
    <col min="10" max="10" width="11.140625" style="0" customWidth="1"/>
    <col min="11" max="11" width="12.8515625" style="0" customWidth="1"/>
  </cols>
  <sheetData>
    <row r="1" spans="1:11" ht="39" customHeight="1" thickBot="1">
      <c r="A1" s="73">
        <v>12</v>
      </c>
      <c r="B1" s="73" t="s">
        <v>33</v>
      </c>
      <c r="C1" s="73" t="s">
        <v>34</v>
      </c>
      <c r="D1" s="73" t="s">
        <v>34</v>
      </c>
      <c r="E1" s="73" t="s">
        <v>34</v>
      </c>
      <c r="F1" s="73" t="s">
        <v>35</v>
      </c>
      <c r="G1" s="73" t="s">
        <v>34</v>
      </c>
      <c r="H1" s="73" t="s">
        <v>34</v>
      </c>
      <c r="I1" s="73" t="s">
        <v>34</v>
      </c>
      <c r="J1" s="73" t="s">
        <v>34</v>
      </c>
      <c r="K1" s="73" t="s">
        <v>34</v>
      </c>
    </row>
    <row r="2" spans="1:11" ht="21" customHeight="1" thickBot="1">
      <c r="A2" s="117" t="s">
        <v>32</v>
      </c>
      <c r="B2" s="118"/>
      <c r="C2" s="118"/>
      <c r="D2" s="118"/>
      <c r="E2" s="118"/>
      <c r="F2" s="118"/>
      <c r="G2" s="118"/>
      <c r="H2" s="116"/>
      <c r="I2" s="115" t="s">
        <v>15</v>
      </c>
      <c r="J2" s="116"/>
      <c r="K2" s="74">
        <f>SUM(K4:K1508)</f>
        <v>548</v>
      </c>
    </row>
    <row r="3" spans="1:11" ht="15">
      <c r="A3" s="75" t="s">
        <v>0</v>
      </c>
      <c r="B3" s="75" t="s">
        <v>1</v>
      </c>
      <c r="C3" s="75" t="s">
        <v>2</v>
      </c>
      <c r="D3" s="75" t="s">
        <v>3</v>
      </c>
      <c r="E3" s="75" t="s">
        <v>4</v>
      </c>
      <c r="F3" s="75" t="s">
        <v>5</v>
      </c>
      <c r="G3" s="75" t="s">
        <v>6</v>
      </c>
      <c r="H3" s="75" t="s">
        <v>7</v>
      </c>
      <c r="I3" s="75" t="s">
        <v>8</v>
      </c>
      <c r="J3" s="75" t="s">
        <v>9</v>
      </c>
      <c r="K3" s="75" t="s">
        <v>10</v>
      </c>
    </row>
    <row r="4" spans="1:11" ht="15">
      <c r="A4" s="100">
        <v>1</v>
      </c>
      <c r="B4" s="100" t="s">
        <v>11</v>
      </c>
      <c r="C4" s="100" t="s">
        <v>12</v>
      </c>
      <c r="D4" s="76">
        <v>650</v>
      </c>
      <c r="E4" s="77">
        <f>D4*(IF(D4&lt;Valores!$B$2,Valores!$C$2,IF(D4&lt;Valores!$B$3,Valores!$C$3,Valores!$C$4)))</f>
        <v>52</v>
      </c>
      <c r="F4" s="103">
        <v>50</v>
      </c>
      <c r="G4" s="78">
        <f>IF((D4*Valores!$B$5)&gt;96,96,0)</f>
        <v>0</v>
      </c>
      <c r="H4" s="103">
        <v>0</v>
      </c>
      <c r="I4" s="78">
        <f>H8*(IF(H8&lt;Valores!$E$2,Valores!$F$2,IF(H8&lt;Valores!$E$3,Valores!$F$3,Valores!$F$4)))</f>
        <v>0</v>
      </c>
      <c r="J4" s="103">
        <v>0</v>
      </c>
      <c r="K4" s="78">
        <f>($D4+$I4+$J4)-($E4+$F4+$G4)</f>
        <v>548</v>
      </c>
    </row>
    <row r="5" spans="1:11" ht="15">
      <c r="A5" s="100"/>
      <c r="B5" s="101"/>
      <c r="C5" s="102"/>
      <c r="D5" s="79"/>
      <c r="E5" s="77">
        <f>D5*(IF(D5&lt;Valores!$B$2,Valores!$C$2,IF(D5&lt;Valores!$B$3,Valores!$C$3,Valores!$C$4)))</f>
        <v>0</v>
      </c>
      <c r="F5" s="103"/>
      <c r="G5" s="78">
        <f>IF((D5*Valores!$B$5)&gt;96,96,0)</f>
        <v>0</v>
      </c>
      <c r="H5" s="104"/>
      <c r="I5" s="78">
        <f>H9*(IF(H9&lt;Valores!$E$2,Valores!$F$2,IF(H9&lt;Valores!$E$3,Valores!$F$3,Valores!$F$4)))</f>
        <v>0</v>
      </c>
      <c r="J5" s="103"/>
      <c r="K5" s="78">
        <f aca="true" t="shared" si="0" ref="K5:K24">($D5+$I5+$J5)-($E5+$F5+$G5)</f>
        <v>0</v>
      </c>
    </row>
    <row r="6" spans="1:11" ht="15">
      <c r="A6" s="100"/>
      <c r="B6" s="100"/>
      <c r="C6" s="100"/>
      <c r="D6" s="76"/>
      <c r="E6" s="77">
        <f>D6*(IF(D6&lt;Valores!$B$2,Valores!$C$2,IF(D6&lt;Valores!$B$3,Valores!$C$3,Valores!$C$4)))</f>
        <v>0</v>
      </c>
      <c r="F6" s="103"/>
      <c r="G6" s="78">
        <f>IF((D6*Valores!$B$5)&gt;96,96,0)</f>
        <v>0</v>
      </c>
      <c r="H6" s="103"/>
      <c r="I6" s="78">
        <f>H10*(IF(H10&lt;Valores!$E$2,Valores!$F$2,IF(H10&lt;Valores!$E$3,Valores!$F$3,Valores!$F$4)))</f>
        <v>0</v>
      </c>
      <c r="J6" s="103"/>
      <c r="K6" s="78">
        <f t="shared" si="0"/>
        <v>0</v>
      </c>
    </row>
    <row r="7" spans="1:11" ht="15">
      <c r="A7" s="105"/>
      <c r="B7" s="106"/>
      <c r="C7" s="107"/>
      <c r="D7" s="108"/>
      <c r="E7" s="77">
        <f>D7*(IF(D7&lt;Valores!$B$2,Valores!$C$2,IF(D7&lt;Valores!$B$3,Valores!$C$3,Valores!$C$4)))</f>
        <v>0</v>
      </c>
      <c r="F7" s="110"/>
      <c r="G7" s="78">
        <f>IF((D7*Valores!$B$5)&gt;96,96,0)</f>
        <v>0</v>
      </c>
      <c r="H7" s="111"/>
      <c r="I7" s="78">
        <f>H11*(IF(H11&lt;Valores!$E$2,Valores!$F$2,IF(H11&lt;Valores!$E$3,Valores!$F$3,Valores!$F$4)))</f>
        <v>0</v>
      </c>
      <c r="J7" s="110"/>
      <c r="K7" s="78">
        <f t="shared" si="0"/>
        <v>0</v>
      </c>
    </row>
    <row r="8" spans="1:11" ht="15">
      <c r="A8" s="105"/>
      <c r="B8" s="105"/>
      <c r="C8" s="105"/>
      <c r="D8" s="109"/>
      <c r="E8" s="77">
        <f>D8*(IF(D8&lt;Valores!$B$2,Valores!$C$2,IF(D8&lt;Valores!$B$3,Valores!$C$3,Valores!$C$4)))</f>
        <v>0</v>
      </c>
      <c r="F8" s="110"/>
      <c r="G8" s="78">
        <f>IF((D8*Valores!$B$5)&gt;96,96,0)</f>
        <v>0</v>
      </c>
      <c r="H8" s="110"/>
      <c r="I8" s="78">
        <f>H12*(IF(H12&lt;Valores!$E$2,Valores!$F$2,IF(H12&lt;Valores!$E$3,Valores!$F$3,Valores!$F$4)))</f>
        <v>0</v>
      </c>
      <c r="J8" s="110"/>
      <c r="K8" s="78">
        <f t="shared" si="0"/>
        <v>0</v>
      </c>
    </row>
    <row r="9" spans="1:11" ht="15">
      <c r="A9" s="105"/>
      <c r="B9" s="106"/>
      <c r="C9" s="107"/>
      <c r="D9" s="108"/>
      <c r="E9" s="77">
        <f>D9*(IF(D9&lt;Valores!$B$2,Valores!$C$2,IF(D9&lt;Valores!$B$3,Valores!$C$3,Valores!$C$4)))</f>
        <v>0</v>
      </c>
      <c r="F9" s="110"/>
      <c r="G9" s="78">
        <f>IF((D9*Valores!$B$5)&gt;96,96,0)</f>
        <v>0</v>
      </c>
      <c r="H9" s="111"/>
      <c r="I9" s="78">
        <f>H13*(IF(H13&lt;Valores!$E$2,Valores!$F$2,IF(H13&lt;Valores!$E$3,Valores!$F$3,Valores!$F$4)))</f>
        <v>0</v>
      </c>
      <c r="J9" s="110"/>
      <c r="K9" s="78">
        <f t="shared" si="0"/>
        <v>0</v>
      </c>
    </row>
    <row r="10" spans="1:11" ht="15">
      <c r="A10" s="105"/>
      <c r="B10" s="105"/>
      <c r="C10" s="105"/>
      <c r="D10" s="109"/>
      <c r="E10" s="77">
        <f>D10*(IF(D10&lt;Valores!$B$2,Valores!$C$2,IF(D10&lt;Valores!$B$3,Valores!$C$3,Valores!$C$4)))</f>
        <v>0</v>
      </c>
      <c r="F10" s="110"/>
      <c r="G10" s="78">
        <f>IF((D10*Valores!$B$5)&gt;96,96,0)</f>
        <v>0</v>
      </c>
      <c r="H10" s="110"/>
      <c r="I10" s="78">
        <f>H14*(IF(H14&lt;Valores!$E$2,Valores!$F$2,IF(H14&lt;Valores!$E$3,Valores!$F$3,Valores!$F$4)))</f>
        <v>0</v>
      </c>
      <c r="J10" s="110"/>
      <c r="K10" s="78">
        <f t="shared" si="0"/>
        <v>0</v>
      </c>
    </row>
    <row r="11" spans="1:11" ht="15">
      <c r="A11" s="105"/>
      <c r="B11" s="106"/>
      <c r="C11" s="107"/>
      <c r="D11" s="108"/>
      <c r="E11" s="77">
        <f>D11*(IF(D11&lt;Valores!$B$2,Valores!$C$2,IF(D11&lt;Valores!$B$3,Valores!$C$3,Valores!$C$4)))</f>
        <v>0</v>
      </c>
      <c r="F11" s="110"/>
      <c r="G11" s="78">
        <f>IF((D11*Valores!$B$5)&gt;96,96,0)</f>
        <v>0</v>
      </c>
      <c r="H11" s="111"/>
      <c r="I11" s="78">
        <f>H15*(IF(H15&lt;Valores!$E$2,Valores!$F$2,IF(H15&lt;Valores!$E$3,Valores!$F$3,Valores!$F$4)))</f>
        <v>0</v>
      </c>
      <c r="J11" s="110"/>
      <c r="K11" s="78">
        <f t="shared" si="0"/>
        <v>0</v>
      </c>
    </row>
    <row r="12" spans="1:11" ht="15">
      <c r="A12" s="105"/>
      <c r="B12" s="105"/>
      <c r="C12" s="105"/>
      <c r="D12" s="109"/>
      <c r="E12" s="77">
        <f>D12*(IF(D12&lt;Valores!$B$2,Valores!$C$2,IF(D12&lt;Valores!$B$3,Valores!$C$3,Valores!$C$4)))</f>
        <v>0</v>
      </c>
      <c r="F12" s="110"/>
      <c r="G12" s="78">
        <f>IF((D12*Valores!$B$5)&gt;96,96,0)</f>
        <v>0</v>
      </c>
      <c r="H12" s="110"/>
      <c r="I12" s="78">
        <f>H16*(IF(H16&lt;Valores!$E$2,Valores!$F$2,IF(H16&lt;Valores!$E$3,Valores!$F$3,Valores!$F$4)))</f>
        <v>0</v>
      </c>
      <c r="J12" s="110"/>
      <c r="K12" s="78">
        <f t="shared" si="0"/>
        <v>0</v>
      </c>
    </row>
    <row r="13" spans="1:11" ht="15">
      <c r="A13" s="105"/>
      <c r="B13" s="106"/>
      <c r="C13" s="107"/>
      <c r="D13" s="108"/>
      <c r="E13" s="77">
        <f>D13*(IF(D13&lt;Valores!$B$2,Valores!$C$2,IF(D13&lt;Valores!$B$3,Valores!$C$3,Valores!$C$4)))</f>
        <v>0</v>
      </c>
      <c r="F13" s="110"/>
      <c r="G13" s="78">
        <f>IF((D13*Valores!$B$5)&gt;96,96,0)</f>
        <v>0</v>
      </c>
      <c r="H13" s="111"/>
      <c r="I13" s="78">
        <f>H17*(IF(H17&lt;Valores!$E$2,Valores!$F$2,IF(H17&lt;Valores!$E$3,Valores!$F$3,Valores!$F$4)))</f>
        <v>0</v>
      </c>
      <c r="J13" s="110"/>
      <c r="K13" s="78">
        <f t="shared" si="0"/>
        <v>0</v>
      </c>
    </row>
    <row r="14" spans="1:11" ht="15">
      <c r="A14" s="105"/>
      <c r="B14" s="105"/>
      <c r="C14" s="105"/>
      <c r="D14" s="109"/>
      <c r="E14" s="77">
        <f>D14*(IF(D14&lt;Valores!$B$2,Valores!$C$2,IF(D14&lt;Valores!$B$3,Valores!$C$3,Valores!$C$4)))</f>
        <v>0</v>
      </c>
      <c r="F14" s="110"/>
      <c r="G14" s="78">
        <f>IF((D14*Valores!$B$5)&gt;96,96,0)</f>
        <v>0</v>
      </c>
      <c r="H14" s="110"/>
      <c r="I14" s="78">
        <f>H18*(IF(H18&lt;Valores!$E$2,Valores!$F$2,IF(H18&lt;Valores!$E$3,Valores!$F$3,Valores!$F$4)))</f>
        <v>0</v>
      </c>
      <c r="J14" s="110"/>
      <c r="K14" s="78">
        <f t="shared" si="0"/>
        <v>0</v>
      </c>
    </row>
    <row r="15" spans="1:11" ht="15">
      <c r="A15" s="105"/>
      <c r="B15" s="105"/>
      <c r="C15" s="105"/>
      <c r="D15" s="109"/>
      <c r="E15" s="77">
        <f>D15*(IF(D15&lt;Valores!$B$2,Valores!$C$2,IF(D15&lt;Valores!$B$3,Valores!$C$3,Valores!$C$4)))</f>
        <v>0</v>
      </c>
      <c r="F15" s="110"/>
      <c r="G15" s="78">
        <f>IF((D15*Valores!$B$5)&gt;96,96,0)</f>
        <v>0</v>
      </c>
      <c r="H15" s="110"/>
      <c r="I15" s="78">
        <f>H19*(IF(H19&lt;Valores!$E$2,Valores!$F$2,IF(H19&lt;Valores!$E$3,Valores!$F$3,Valores!$F$4)))</f>
        <v>0</v>
      </c>
      <c r="J15" s="110"/>
      <c r="K15" s="78">
        <f t="shared" si="0"/>
        <v>0</v>
      </c>
    </row>
    <row r="16" spans="1:11" ht="15">
      <c r="A16" s="105"/>
      <c r="B16" s="106"/>
      <c r="C16" s="107"/>
      <c r="D16" s="108"/>
      <c r="E16" s="77">
        <f>D16*(IF(D16&lt;Valores!$B$2,Valores!$C$2,IF(D16&lt;Valores!$B$3,Valores!$C$3,Valores!$C$4)))</f>
        <v>0</v>
      </c>
      <c r="F16" s="110"/>
      <c r="G16" s="78">
        <f>IF((D16*Valores!$B$5)&gt;96,96,0)</f>
        <v>0</v>
      </c>
      <c r="H16" s="111"/>
      <c r="I16" s="78">
        <f>H20*(IF(H20&lt;Valores!$E$2,Valores!$F$2,IF(H20&lt;Valores!$E$3,Valores!$F$3,Valores!$F$4)))</f>
        <v>0</v>
      </c>
      <c r="J16" s="110"/>
      <c r="K16" s="78">
        <f t="shared" si="0"/>
        <v>0</v>
      </c>
    </row>
    <row r="17" spans="1:11" ht="15">
      <c r="A17" s="105"/>
      <c r="B17" s="105"/>
      <c r="C17" s="105"/>
      <c r="D17" s="109"/>
      <c r="E17" s="77">
        <f>D17*(IF(D17&lt;Valores!$B$2,Valores!$C$2,IF(D17&lt;Valores!$B$3,Valores!$C$3,Valores!$C$4)))</f>
        <v>0</v>
      </c>
      <c r="F17" s="110"/>
      <c r="G17" s="78">
        <f>IF((D17*Valores!$B$5)&gt;96,96,0)</f>
        <v>0</v>
      </c>
      <c r="H17" s="110"/>
      <c r="I17" s="78">
        <f>H21*(IF(H21&lt;Valores!$E$2,Valores!$F$2,IF(H21&lt;Valores!$E$3,Valores!$F$3,Valores!$F$4)))</f>
        <v>0</v>
      </c>
      <c r="J17" s="110"/>
      <c r="K17" s="78">
        <f t="shared" si="0"/>
        <v>0</v>
      </c>
    </row>
    <row r="18" spans="1:11" ht="15">
      <c r="A18" s="105"/>
      <c r="B18" s="106"/>
      <c r="C18" s="107"/>
      <c r="D18" s="108"/>
      <c r="E18" s="77">
        <f>D18*(IF(D18&lt;Valores!$B$2,Valores!$C$2,IF(D18&lt;Valores!$B$3,Valores!$C$3,Valores!$C$4)))</f>
        <v>0</v>
      </c>
      <c r="F18" s="110"/>
      <c r="G18" s="78">
        <f>IF((D18*Valores!$B$5)&gt;96,96,0)</f>
        <v>0</v>
      </c>
      <c r="H18" s="111"/>
      <c r="I18" s="78">
        <f>H22*(IF(H22&lt;Valores!$E$2,Valores!$F$2,IF(H22&lt;Valores!$E$3,Valores!$F$3,Valores!$F$4)))</f>
        <v>0</v>
      </c>
      <c r="J18" s="110"/>
      <c r="K18" s="78">
        <f t="shared" si="0"/>
        <v>0</v>
      </c>
    </row>
    <row r="19" spans="1:11" ht="15">
      <c r="A19" s="105"/>
      <c r="B19" s="105"/>
      <c r="C19" s="105"/>
      <c r="D19" s="109"/>
      <c r="E19" s="77">
        <f>D19*(IF(D19&lt;Valores!$B$2,Valores!$C$2,IF(D19&lt;Valores!$B$3,Valores!$C$3,Valores!$C$4)))</f>
        <v>0</v>
      </c>
      <c r="F19" s="110"/>
      <c r="G19" s="78">
        <f>IF((D19*Valores!$B$5)&gt;96,96,0)</f>
        <v>0</v>
      </c>
      <c r="H19" s="110"/>
      <c r="I19" s="78">
        <f>H23*(IF(H23&lt;Valores!$E$2,Valores!$F$2,IF(H23&lt;Valores!$E$3,Valores!$F$3,Valores!$F$4)))</f>
        <v>0</v>
      </c>
      <c r="J19" s="110"/>
      <c r="K19" s="78">
        <f t="shared" si="0"/>
        <v>0</v>
      </c>
    </row>
    <row r="20" spans="1:11" ht="15">
      <c r="A20" s="105"/>
      <c r="B20" s="106"/>
      <c r="C20" s="107"/>
      <c r="D20" s="108"/>
      <c r="E20" s="77">
        <f>D20*(IF(D20&lt;Valores!$B$2,Valores!$C$2,IF(D20&lt;Valores!$B$3,Valores!$C$3,Valores!$C$4)))</f>
        <v>0</v>
      </c>
      <c r="F20" s="110"/>
      <c r="G20" s="78">
        <f>IF((D20*Valores!$B$5)&gt;96,96,0)</f>
        <v>0</v>
      </c>
      <c r="H20" s="111"/>
      <c r="I20" s="78">
        <f>H24*(IF(H24&lt;Valores!$E$2,Valores!$F$2,IF(H24&lt;Valores!$E$3,Valores!$F$3,Valores!$F$4)))</f>
        <v>0</v>
      </c>
      <c r="J20" s="110"/>
      <c r="K20" s="78">
        <f t="shared" si="0"/>
        <v>0</v>
      </c>
    </row>
    <row r="21" spans="1:11" ht="15">
      <c r="A21" s="105"/>
      <c r="B21" s="105"/>
      <c r="C21" s="105"/>
      <c r="D21" s="109"/>
      <c r="E21" s="77">
        <f>D21*(IF(D21&lt;Valores!$B$2,Valores!$C$2,IF(D21&lt;Valores!$B$3,Valores!$C$3,Valores!$C$4)))</f>
        <v>0</v>
      </c>
      <c r="F21" s="110"/>
      <c r="G21" s="78">
        <f>IF((D21*Valores!$B$5)&gt;96,96,0)</f>
        <v>0</v>
      </c>
      <c r="H21" s="110"/>
      <c r="I21" s="78">
        <f>H25*(IF(H25&lt;Valores!$E$2,Valores!$F$2,IF(H25&lt;Valores!$E$3,Valores!$F$3,Valores!$F$4)))</f>
        <v>0</v>
      </c>
      <c r="J21" s="110"/>
      <c r="K21" s="78">
        <f t="shared" si="0"/>
        <v>0</v>
      </c>
    </row>
    <row r="22" spans="1:11" ht="15">
      <c r="A22" s="105"/>
      <c r="B22" s="106"/>
      <c r="C22" s="107"/>
      <c r="D22" s="108"/>
      <c r="E22" s="77">
        <f>D22*(IF(D22&lt;Valores!$B$2,Valores!$C$2,IF(D22&lt;Valores!$B$3,Valores!$C$3,Valores!$C$4)))</f>
        <v>0</v>
      </c>
      <c r="F22" s="110"/>
      <c r="G22" s="78">
        <f>IF((D22*Valores!$B$5)&gt;96,96,0)</f>
        <v>0</v>
      </c>
      <c r="H22" s="111"/>
      <c r="I22" s="78">
        <f>H26*(IF(H26&lt;Valores!$E$2,Valores!$F$2,IF(H26&lt;Valores!$E$3,Valores!$F$3,Valores!$F$4)))</f>
        <v>0</v>
      </c>
      <c r="J22" s="110"/>
      <c r="K22" s="78">
        <f t="shared" si="0"/>
        <v>0</v>
      </c>
    </row>
    <row r="23" spans="1:11" ht="15">
      <c r="A23" s="105"/>
      <c r="B23" s="105"/>
      <c r="C23" s="105"/>
      <c r="D23" s="109"/>
      <c r="E23" s="77">
        <f>D23*(IF(D23&lt;Valores!$B$2,Valores!$C$2,IF(D23&lt;Valores!$B$3,Valores!$C$3,Valores!$C$4)))</f>
        <v>0</v>
      </c>
      <c r="F23" s="110"/>
      <c r="G23" s="78">
        <f>IF((D23*Valores!$B$5)&gt;96,96,0)</f>
        <v>0</v>
      </c>
      <c r="H23" s="110"/>
      <c r="I23" s="78">
        <f>H27*(IF(H27&lt;Valores!$E$2,Valores!$F$2,IF(H27&lt;Valores!$E$3,Valores!$F$3,Valores!$F$4)))</f>
        <v>0</v>
      </c>
      <c r="J23" s="110"/>
      <c r="K23" s="78">
        <f t="shared" si="0"/>
        <v>0</v>
      </c>
    </row>
    <row r="24" spans="1:11" ht="15">
      <c r="A24" s="105"/>
      <c r="B24" s="106"/>
      <c r="C24" s="107"/>
      <c r="D24" s="108"/>
      <c r="E24" s="77">
        <f>D24*(IF(D24&lt;Valores!$B$2,Valores!$C$2,IF(D24&lt;Valores!$B$3,Valores!$C$3,Valores!$C$4)))</f>
        <v>0</v>
      </c>
      <c r="F24" s="110"/>
      <c r="G24" s="78">
        <f>IF((D24*Valores!$B$5)&gt;96,96,0)</f>
        <v>0</v>
      </c>
      <c r="H24" s="111"/>
      <c r="I24" s="78">
        <f>H28*(IF(H28&lt;Valores!$E$2,Valores!$F$2,IF(H28&lt;Valores!$E$3,Valores!$F$3,Valores!$F$4)))</f>
        <v>0</v>
      </c>
      <c r="J24" s="110"/>
      <c r="K24" s="78">
        <f t="shared" si="0"/>
        <v>0</v>
      </c>
    </row>
    <row r="25" spans="4:11" ht="15">
      <c r="D25" s="3"/>
      <c r="E25" s="4"/>
      <c r="F25" s="4"/>
      <c r="G25" s="4"/>
      <c r="H25" s="4"/>
      <c r="I25" s="1"/>
      <c r="J25" s="1"/>
      <c r="K25" s="1"/>
    </row>
    <row r="26" spans="4:11" ht="15">
      <c r="D26" s="3"/>
      <c r="E26" s="17"/>
      <c r="F26" s="18"/>
      <c r="G26" s="4"/>
      <c r="H26" s="4"/>
      <c r="I26" s="1"/>
      <c r="J26" s="1"/>
      <c r="K26" s="1"/>
    </row>
    <row r="27" spans="4:11" ht="15">
      <c r="D27" s="3"/>
      <c r="E27" s="19"/>
      <c r="F27" s="20"/>
      <c r="G27" s="3"/>
      <c r="H27" s="3"/>
      <c r="I27" s="1"/>
      <c r="J27" s="1"/>
      <c r="K27" s="1"/>
    </row>
    <row r="28" spans="4:11" ht="15">
      <c r="D28" s="2"/>
      <c r="E28" s="21"/>
      <c r="F28" s="22"/>
      <c r="G28" s="2"/>
      <c r="H28" s="2"/>
      <c r="I28" s="1"/>
      <c r="J28" s="1"/>
      <c r="K28" s="1"/>
    </row>
    <row r="29" spans="4:11" ht="15">
      <c r="D29" s="1"/>
      <c r="E29" s="1"/>
      <c r="F29" s="1"/>
      <c r="G29" s="1"/>
      <c r="H29" s="1"/>
      <c r="I29" s="1"/>
      <c r="J29" s="1"/>
      <c r="K29" s="1"/>
    </row>
    <row r="30" spans="4:11" ht="15">
      <c r="D30" s="1"/>
      <c r="E30" s="1"/>
      <c r="F30" s="1"/>
      <c r="G30" s="1"/>
      <c r="H30" s="1"/>
      <c r="I30" s="1"/>
      <c r="J30" s="1"/>
      <c r="K30" s="1"/>
    </row>
    <row r="31" spans="1:11" ht="15">
      <c r="A31" s="1"/>
      <c r="B31" s="1"/>
      <c r="C31" s="1"/>
      <c r="D31" s="1"/>
      <c r="E31" s="1"/>
      <c r="F31" s="1"/>
      <c r="G31" s="1"/>
      <c r="H31" s="1"/>
      <c r="I31" s="1"/>
      <c r="J31" s="1"/>
      <c r="K31" s="1"/>
    </row>
    <row r="32" spans="1:11" ht="15">
      <c r="A32" s="1"/>
      <c r="B32" s="1"/>
      <c r="C32" s="1"/>
      <c r="D32" s="1"/>
      <c r="E32" s="1"/>
      <c r="F32" s="1"/>
      <c r="G32" s="1"/>
      <c r="H32" s="1"/>
      <c r="I32" s="1"/>
      <c r="J32" s="1"/>
      <c r="K32" s="1"/>
    </row>
    <row r="33" spans="1:11" ht="15">
      <c r="A33" s="1"/>
      <c r="B33" s="1"/>
      <c r="C33" s="1"/>
      <c r="D33" s="1"/>
      <c r="E33" s="1"/>
      <c r="F33" s="1"/>
      <c r="G33" s="1"/>
      <c r="H33" s="1"/>
      <c r="I33" s="1"/>
      <c r="J33" s="1"/>
      <c r="K33" s="1"/>
    </row>
    <row r="34" spans="1:11" ht="15">
      <c r="A34" s="1"/>
      <c r="B34" s="1"/>
      <c r="C34" s="1"/>
      <c r="D34" s="1"/>
      <c r="E34" s="1"/>
      <c r="F34" s="1"/>
      <c r="G34" s="1"/>
      <c r="H34" s="1"/>
      <c r="I34" s="1"/>
      <c r="J34" s="1"/>
      <c r="K34" s="1"/>
    </row>
    <row r="35" spans="1:11" ht="15">
      <c r="A35" s="1"/>
      <c r="B35" s="1"/>
      <c r="C35" s="1"/>
      <c r="D35" s="1"/>
      <c r="E35" s="1"/>
      <c r="F35" s="1"/>
      <c r="G35" s="1"/>
      <c r="H35" s="1"/>
      <c r="I35" s="1"/>
      <c r="J35" s="1"/>
      <c r="K35" s="1"/>
    </row>
    <row r="36" spans="1:11" ht="15">
      <c r="A36" s="1"/>
      <c r="B36" s="1"/>
      <c r="C36" s="1"/>
      <c r="D36" s="1"/>
      <c r="E36" s="1"/>
      <c r="F36" s="1"/>
      <c r="G36" s="1"/>
      <c r="H36" s="1"/>
      <c r="I36" s="1"/>
      <c r="J36" s="1"/>
      <c r="K36" s="1"/>
    </row>
    <row r="37" spans="1:11" ht="15">
      <c r="A37" s="1"/>
      <c r="B37" s="1"/>
      <c r="C37" s="1"/>
      <c r="D37" s="1"/>
      <c r="E37" s="1"/>
      <c r="F37" s="1"/>
      <c r="G37" s="1"/>
      <c r="H37" s="1"/>
      <c r="I37" s="1"/>
      <c r="J37" s="1"/>
      <c r="K37" s="1"/>
    </row>
    <row r="38" spans="1:11" ht="15">
      <c r="A38" s="1"/>
      <c r="B38" s="1"/>
      <c r="C38" s="1"/>
      <c r="D38" s="1"/>
      <c r="E38" s="1"/>
      <c r="F38" s="1"/>
      <c r="G38" s="1"/>
      <c r="H38" s="1"/>
      <c r="I38" s="1"/>
      <c r="J38" s="1"/>
      <c r="K38" s="1"/>
    </row>
  </sheetData>
  <sheetProtection password="E952" sheet="1"/>
  <mergeCells count="2">
    <mergeCell ref="I2:J2"/>
    <mergeCell ref="A2:H2"/>
  </mergeCells>
  <printOptions/>
  <pageMargins left="0.511811024" right="0.511811024" top="0.787401575" bottom="0.787401575" header="0.31496062" footer="0.31496062"/>
  <pageSetup horizontalDpi="600" verticalDpi="600" orientation="portrait" paperSize="9" r:id="rId3"/>
  <drawing r:id="rId2"/>
  <tableParts>
    <tablePart r:id="rId1"/>
  </tableParts>
</worksheet>
</file>

<file path=xl/worksheets/sheet4.xml><?xml version="1.0" encoding="utf-8"?>
<worksheet xmlns="http://schemas.openxmlformats.org/spreadsheetml/2006/main" xmlns:r="http://schemas.openxmlformats.org/officeDocument/2006/relationships">
  <sheetPr codeName="Plan2"/>
  <dimension ref="A1:F9"/>
  <sheetViews>
    <sheetView zoomScalePageLayoutView="0" workbookViewId="0" topLeftCell="A1">
      <selection activeCell="C6" sqref="C6"/>
    </sheetView>
  </sheetViews>
  <sheetFormatPr defaultColWidth="9.140625" defaultRowHeight="15"/>
  <cols>
    <col min="2" max="2" width="21.57421875" style="0" customWidth="1"/>
    <col min="5" max="5" width="14.28125" style="0" customWidth="1"/>
  </cols>
  <sheetData>
    <row r="1" spans="1:6" ht="15">
      <c r="A1" s="119" t="s">
        <v>13</v>
      </c>
      <c r="B1" s="120"/>
      <c r="C1" s="121"/>
      <c r="E1" s="125" t="s">
        <v>14</v>
      </c>
      <c r="F1" s="126"/>
    </row>
    <row r="2" spans="1:6" ht="15">
      <c r="A2" s="122" t="s">
        <v>4</v>
      </c>
      <c r="B2" s="16">
        <v>1000</v>
      </c>
      <c r="C2" s="7">
        <v>0.08</v>
      </c>
      <c r="E2" s="13">
        <v>1000</v>
      </c>
      <c r="F2" s="10">
        <v>0.05</v>
      </c>
    </row>
    <row r="3" spans="1:6" ht="15">
      <c r="A3" s="123"/>
      <c r="B3" s="16">
        <v>1500</v>
      </c>
      <c r="C3" s="7">
        <v>0.09</v>
      </c>
      <c r="E3" s="14">
        <v>2000</v>
      </c>
      <c r="F3" s="11">
        <v>0.06</v>
      </c>
    </row>
    <row r="4" spans="1:6" ht="15">
      <c r="A4" s="124"/>
      <c r="B4" s="16">
        <v>2000</v>
      </c>
      <c r="C4" s="8">
        <v>0.1</v>
      </c>
      <c r="E4" s="15">
        <v>3000</v>
      </c>
      <c r="F4" s="12">
        <v>0.08</v>
      </c>
    </row>
    <row r="5" spans="1:3" ht="15">
      <c r="A5" s="6" t="s">
        <v>6</v>
      </c>
      <c r="B5" s="9">
        <v>0.06</v>
      </c>
      <c r="C5" s="5"/>
    </row>
    <row r="6" spans="1:3" ht="15">
      <c r="A6" s="6" t="s">
        <v>5</v>
      </c>
      <c r="B6" s="9">
        <v>0.02</v>
      </c>
      <c r="C6" s="5"/>
    </row>
    <row r="8" spans="1:2" ht="15">
      <c r="A8" t="s">
        <v>6</v>
      </c>
      <c r="B8" t="s">
        <v>16</v>
      </c>
    </row>
    <row r="9" spans="1:2" ht="15">
      <c r="A9" t="s">
        <v>5</v>
      </c>
      <c r="B9" t="s">
        <v>17</v>
      </c>
    </row>
  </sheetData>
  <sheetProtection/>
  <mergeCells count="3">
    <mergeCell ref="A1:C1"/>
    <mergeCell ref="A2:A4"/>
    <mergeCell ref="E1:F1"/>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sheetPr codeName="Plan4"/>
  <dimension ref="B1:F2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80" t="s">
        <v>36</v>
      </c>
      <c r="C1" s="80"/>
      <c r="D1" s="89"/>
      <c r="E1" s="89"/>
      <c r="F1" s="89"/>
    </row>
    <row r="2" spans="2:6" ht="15">
      <c r="B2" s="80" t="s">
        <v>37</v>
      </c>
      <c r="C2" s="80"/>
      <c r="D2" s="89"/>
      <c r="E2" s="89"/>
      <c r="F2" s="89"/>
    </row>
    <row r="3" spans="2:6" ht="15">
      <c r="B3" s="81"/>
      <c r="C3" s="81"/>
      <c r="D3" s="90"/>
      <c r="E3" s="90"/>
      <c r="F3" s="90"/>
    </row>
    <row r="4" spans="2:6" ht="60">
      <c r="B4" s="81" t="s">
        <v>38</v>
      </c>
      <c r="C4" s="81"/>
      <c r="D4" s="90"/>
      <c r="E4" s="90"/>
      <c r="F4" s="90"/>
    </row>
    <row r="5" spans="2:6" ht="15">
      <c r="B5" s="81"/>
      <c r="C5" s="81"/>
      <c r="D5" s="90"/>
      <c r="E5" s="90"/>
      <c r="F5" s="90"/>
    </row>
    <row r="6" spans="2:6" ht="30">
      <c r="B6" s="80" t="s">
        <v>39</v>
      </c>
      <c r="C6" s="80"/>
      <c r="D6" s="89"/>
      <c r="E6" s="89" t="s">
        <v>40</v>
      </c>
      <c r="F6" s="89" t="s">
        <v>41</v>
      </c>
    </row>
    <row r="7" spans="2:6" ht="15.75" thickBot="1">
      <c r="B7" s="81"/>
      <c r="C7" s="81"/>
      <c r="D7" s="90"/>
      <c r="E7" s="90"/>
      <c r="F7" s="90"/>
    </row>
    <row r="8" spans="2:6" ht="30">
      <c r="B8" s="82" t="s">
        <v>42</v>
      </c>
      <c r="C8" s="83"/>
      <c r="D8" s="91"/>
      <c r="E8" s="91">
        <v>2</v>
      </c>
      <c r="F8" s="92"/>
    </row>
    <row r="9" spans="2:6" ht="15">
      <c r="B9" s="84"/>
      <c r="C9" s="81"/>
      <c r="D9" s="90"/>
      <c r="E9" s="93" t="s">
        <v>43</v>
      </c>
      <c r="F9" s="94" t="s">
        <v>44</v>
      </c>
    </row>
    <row r="10" spans="2:6" ht="15.75" thickBot="1">
      <c r="B10" s="85"/>
      <c r="C10" s="86"/>
      <c r="D10" s="95"/>
      <c r="E10" s="96" t="s">
        <v>45</v>
      </c>
      <c r="F10" s="97" t="s">
        <v>44</v>
      </c>
    </row>
    <row r="11" spans="2:6" ht="15.75" thickBot="1">
      <c r="B11" s="81"/>
      <c r="C11" s="81"/>
      <c r="D11" s="90"/>
      <c r="E11" s="90"/>
      <c r="F11" s="90"/>
    </row>
    <row r="12" spans="2:6" ht="45">
      <c r="B12" s="82" t="s">
        <v>46</v>
      </c>
      <c r="C12" s="83"/>
      <c r="D12" s="91"/>
      <c r="E12" s="91">
        <v>1</v>
      </c>
      <c r="F12" s="92"/>
    </row>
    <row r="13" spans="2:6" ht="15.75" thickBot="1">
      <c r="B13" s="85"/>
      <c r="C13" s="86"/>
      <c r="D13" s="95"/>
      <c r="E13" s="96" t="s">
        <v>47</v>
      </c>
      <c r="F13" s="97" t="s">
        <v>44</v>
      </c>
    </row>
    <row r="14" spans="2:6" ht="15">
      <c r="B14" s="81"/>
      <c r="C14" s="81"/>
      <c r="D14" s="90"/>
      <c r="E14" s="90"/>
      <c r="F14" s="90"/>
    </row>
    <row r="15" spans="2:6" ht="15">
      <c r="B15" s="81"/>
      <c r="C15" s="81"/>
      <c r="D15" s="90"/>
      <c r="E15" s="90"/>
      <c r="F15" s="90"/>
    </row>
    <row r="16" spans="2:6" ht="15">
      <c r="B16" s="80" t="s">
        <v>48</v>
      </c>
      <c r="C16" s="80"/>
      <c r="D16" s="89"/>
      <c r="E16" s="89"/>
      <c r="F16" s="89"/>
    </row>
    <row r="17" spans="2:6" ht="15.75" thickBot="1">
      <c r="B17" s="81"/>
      <c r="C17" s="81"/>
      <c r="D17" s="90"/>
      <c r="E17" s="90"/>
      <c r="F17" s="90"/>
    </row>
    <row r="18" spans="2:6" ht="45">
      <c r="B18" s="82" t="s">
        <v>49</v>
      </c>
      <c r="C18" s="83"/>
      <c r="D18" s="91"/>
      <c r="E18" s="91">
        <v>1</v>
      </c>
      <c r="F18" s="92"/>
    </row>
    <row r="19" spans="2:6" ht="15.75" thickBot="1">
      <c r="B19" s="85"/>
      <c r="C19" s="86"/>
      <c r="D19" s="95"/>
      <c r="E19" s="96" t="s">
        <v>50</v>
      </c>
      <c r="F19" s="97" t="s">
        <v>44</v>
      </c>
    </row>
    <row r="20" spans="2:6" ht="15.75" thickBot="1">
      <c r="B20" s="81"/>
      <c r="C20" s="81"/>
      <c r="D20" s="90"/>
      <c r="E20" s="90"/>
      <c r="F20" s="90"/>
    </row>
    <row r="21" spans="2:6" ht="60.75" thickBot="1">
      <c r="B21" s="87" t="s">
        <v>51</v>
      </c>
      <c r="C21" s="88"/>
      <c r="D21" s="98"/>
      <c r="E21" s="98">
        <v>71</v>
      </c>
      <c r="F21" s="99" t="s">
        <v>44</v>
      </c>
    </row>
    <row r="22" spans="2:6" ht="15.75" thickBot="1">
      <c r="B22" s="81"/>
      <c r="C22" s="81"/>
      <c r="D22" s="90"/>
      <c r="E22" s="90"/>
      <c r="F22" s="90"/>
    </row>
    <row r="23" spans="2:6" ht="60">
      <c r="B23" s="82" t="s">
        <v>52</v>
      </c>
      <c r="C23" s="83"/>
      <c r="D23" s="91"/>
      <c r="E23" s="91">
        <v>1</v>
      </c>
      <c r="F23" s="92"/>
    </row>
    <row r="24" spans="2:6" ht="15.75" thickBot="1">
      <c r="B24" s="85"/>
      <c r="C24" s="86"/>
      <c r="D24" s="95"/>
      <c r="E24" s="96" t="s">
        <v>43</v>
      </c>
      <c r="F24" s="97" t="s">
        <v>44</v>
      </c>
    </row>
    <row r="25" spans="2:6" ht="15">
      <c r="B25" s="81"/>
      <c r="C25" s="81"/>
      <c r="D25" s="90"/>
      <c r="E25" s="90"/>
      <c r="F25" s="90"/>
    </row>
  </sheetData>
  <sheetProtection/>
  <hyperlinks>
    <hyperlink ref="E9" location="'Cadastro'!A1:K38" display="'Cadastro'!A1:K38"/>
    <hyperlink ref="E10" location="'Valores'!A1:F9" display="'Valores'!A1:F9"/>
    <hyperlink ref="E13" location="'Inicio'!C18:M22" display="'Inicio'!C18:M22"/>
    <hyperlink ref="E19" location="'Cadastro'!A3:K24" display="'Cadastro'!A3:K24"/>
    <hyperlink ref="E24" location="'Cadastro'!A1:K38" display="'Cadastro'!A1:K38"/>
  </hyperlink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ALTEMAR</dc:creator>
  <cp:keywords/>
  <dc:description/>
  <cp:lastModifiedBy>Kaio Bruno</cp:lastModifiedBy>
  <dcterms:created xsi:type="dcterms:W3CDTF">2012-10-15T21:18:11Z</dcterms:created>
  <dcterms:modified xsi:type="dcterms:W3CDTF">2016-04-27T01:00:05Z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